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 activeTab="1"/>
  </bookViews>
  <sheets>
    <sheet name="รายบุคคล" sheetId="1" r:id="rId1"/>
    <sheet name="รายกลุ่ม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7" i="2" l="1"/>
  <c r="Z177" i="2" s="1"/>
  <c r="Y176" i="2"/>
  <c r="Z176" i="2" s="1"/>
  <c r="Y175" i="2"/>
  <c r="Z175" i="2" s="1"/>
  <c r="Y174" i="2"/>
  <c r="Z174" i="2" s="1"/>
  <c r="Y173" i="2"/>
  <c r="Z173" i="2" s="1"/>
  <c r="Y172" i="2"/>
  <c r="Z172" i="2" s="1"/>
  <c r="Y171" i="2"/>
  <c r="Z171" i="2" s="1"/>
  <c r="Y170" i="2"/>
  <c r="Z170" i="2" s="1"/>
  <c r="Y169" i="2"/>
  <c r="Z169" i="2" s="1"/>
  <c r="Y168" i="2"/>
  <c r="Z168" i="2" s="1"/>
  <c r="Y167" i="2"/>
  <c r="Z167" i="2" s="1"/>
  <c r="Y166" i="2"/>
  <c r="Z166" i="2" s="1"/>
  <c r="Y165" i="2"/>
  <c r="Z165" i="2" s="1"/>
  <c r="Y164" i="2"/>
  <c r="Z164" i="2" s="1"/>
  <c r="Y163" i="2"/>
  <c r="Z163" i="2" s="1"/>
  <c r="Y162" i="2"/>
  <c r="Z162" i="2" s="1"/>
  <c r="Y161" i="2"/>
  <c r="Z161" i="2" s="1"/>
  <c r="Y160" i="2"/>
  <c r="Z160" i="2" s="1"/>
  <c r="Y159" i="2"/>
  <c r="Z159" i="2" s="1"/>
  <c r="Y158" i="2"/>
  <c r="Z158" i="2" s="1"/>
  <c r="Y157" i="2"/>
  <c r="Z157" i="2" s="1"/>
  <c r="Y125" i="2" l="1"/>
  <c r="Z125" i="2" s="1"/>
  <c r="Y124" i="2"/>
  <c r="Z124" i="2" s="1"/>
  <c r="Y123" i="2"/>
  <c r="Z123" i="2" s="1"/>
  <c r="Y122" i="2"/>
  <c r="Z122" i="2" s="1"/>
  <c r="Y121" i="2"/>
  <c r="Z121" i="2" s="1"/>
  <c r="Y120" i="2"/>
  <c r="Z120" i="2" s="1"/>
  <c r="Y119" i="2"/>
  <c r="Z119" i="2" s="1"/>
  <c r="Y118" i="2"/>
  <c r="Z118" i="2" s="1"/>
  <c r="Y117" i="2"/>
  <c r="Z117" i="2" s="1"/>
  <c r="Y116" i="2"/>
  <c r="Z116" i="2" s="1"/>
  <c r="Y115" i="2"/>
  <c r="Z115" i="2" s="1"/>
  <c r="Y114" i="2"/>
  <c r="Z114" i="2" s="1"/>
  <c r="Y113" i="2"/>
  <c r="Z113" i="2" s="1"/>
  <c r="Y112" i="2"/>
  <c r="Z112" i="2" s="1"/>
  <c r="Y111" i="2"/>
  <c r="Z111" i="2" s="1"/>
  <c r="Y110" i="2"/>
  <c r="Z110" i="2" s="1"/>
  <c r="Y109" i="2"/>
  <c r="Z109" i="2" s="1"/>
  <c r="Y108" i="2"/>
  <c r="Z108" i="2" s="1"/>
  <c r="Y80" i="2"/>
  <c r="Z80" i="2" s="1"/>
  <c r="Y79" i="2"/>
  <c r="Z79" i="2" s="1"/>
  <c r="Y78" i="2"/>
  <c r="Z78" i="2" s="1"/>
  <c r="Y77" i="2"/>
  <c r="Z77" i="2" s="1"/>
  <c r="Y76" i="2"/>
  <c r="Z76" i="2" s="1"/>
  <c r="Y75" i="2"/>
  <c r="Z75" i="2" s="1"/>
  <c r="Y74" i="2"/>
  <c r="Z74" i="2" s="1"/>
  <c r="Y73" i="2"/>
  <c r="Z73" i="2" s="1"/>
  <c r="Y72" i="2"/>
  <c r="Z72" i="2" s="1"/>
  <c r="Y71" i="2"/>
  <c r="Z71" i="2" s="1"/>
  <c r="Y70" i="2"/>
  <c r="Z70" i="2" s="1"/>
  <c r="Y69" i="2"/>
  <c r="Z69" i="2" s="1"/>
  <c r="Y68" i="2"/>
  <c r="Z68" i="2" s="1"/>
  <c r="Y67" i="2"/>
  <c r="Z67" i="2" s="1"/>
  <c r="Y66" i="2"/>
  <c r="Z66" i="2" s="1"/>
  <c r="Y65" i="2"/>
  <c r="Z65" i="2" s="1"/>
  <c r="Y64" i="2"/>
  <c r="Z64" i="2" s="1"/>
  <c r="Y63" i="2"/>
  <c r="Z63" i="2" s="1"/>
  <c r="Y62" i="2"/>
  <c r="Z62" i="2" s="1"/>
  <c r="Y61" i="2"/>
  <c r="Z61" i="2" s="1"/>
  <c r="Y60" i="2"/>
  <c r="Z60" i="2" s="1"/>
  <c r="Y12" i="2" l="1"/>
  <c r="Z12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/>
  <c r="Y31" i="2"/>
  <c r="Z31" i="2" s="1"/>
  <c r="Y11" i="2"/>
  <c r="Z11" i="2" s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Z11" i="1"/>
  <c r="Y11" i="1"/>
</calcChain>
</file>

<file path=xl/sharedStrings.xml><?xml version="1.0" encoding="utf-8"?>
<sst xmlns="http://schemas.openxmlformats.org/spreadsheetml/2006/main" count="804" uniqueCount="129">
  <si>
    <t>ที่</t>
  </si>
  <si>
    <t>ความสนใจ</t>
  </si>
  <si>
    <t>เพลิดเพลิน</t>
  </si>
  <si>
    <t>รับผิดชอบงาน</t>
  </si>
  <si>
    <t>ที่ได้รับมอบหมาย</t>
  </si>
  <si>
    <t>ทำงานเสร็จ</t>
  </si>
  <si>
    <t>ตามเวลาที่กำหนด</t>
  </si>
  <si>
    <t>หมายเหตุ</t>
  </si>
  <si>
    <t>แบบสังเกตพฤติกรรมการปฏิบัติกิจกรรมรายบุคคล</t>
  </si>
  <si>
    <t>กิจกรรม.......................................................................................</t>
  </si>
  <si>
    <t>ปฏิบัติกิจกรรม</t>
  </si>
  <si>
    <t>ด้วยความตั้งใจ</t>
  </si>
  <si>
    <t>เข้าร่วมกิจกรรม</t>
  </si>
  <si>
    <t>ด้วยความสนุกสนาน</t>
  </si>
  <si>
    <t>พฤติกรรมของผู้เรียนขณะเรียน</t>
  </si>
  <si>
    <t>ชื่อ - นามสกุล</t>
  </si>
  <si>
    <t>เกณฑ์การให้คะแนน</t>
  </si>
  <si>
    <t>ดีมาก</t>
  </si>
  <si>
    <t>ดี</t>
  </si>
  <si>
    <t>พอใช้</t>
  </si>
  <si>
    <t>ควรปรับปรุง</t>
  </si>
  <si>
    <t>ลงชื่อ…………………………………….ผู้สังเกต</t>
  </si>
  <si>
    <t xml:space="preserve">      (...................................................)</t>
  </si>
  <si>
    <t>วันที่…………เดือน………………..……………... พ.ศ. ...............</t>
  </si>
  <si>
    <t>แบบสังเกตพฤติกรรมการปฏิบัติกิจกรรมรายกลุ่ม</t>
  </si>
  <si>
    <t>ร่วมมือละรับฟัง</t>
  </si>
  <si>
    <t>ความคิดเห็นของผู้อื่น</t>
  </si>
  <si>
    <t>ในการทำกิจกรรม</t>
  </si>
  <si>
    <t>วันที่............................................................................</t>
  </si>
  <si>
    <t>รวม</t>
  </si>
  <si>
    <t>ผลการประเมิน</t>
  </si>
  <si>
    <t>ผลการ
ประเมิน</t>
  </si>
  <si>
    <t>4 ระดับ</t>
  </si>
  <si>
    <t>3  ระดับ</t>
  </si>
  <si>
    <t>2  ระดับ</t>
  </si>
  <si>
    <t>1   ระดับ</t>
  </si>
  <si>
    <t>4  ระดับ</t>
  </si>
  <si>
    <t xml:space="preserve">วันที่  16, 23, 30 เดือน  พฤษภาคม  พ.ศ. 2559  
วันที่  6 เดือน  มิถุนายน  พ.ศ. 2559  
</t>
  </si>
  <si>
    <t>เด็กหญิง</t>
  </si>
  <si>
    <t>เด็กชาย</t>
  </si>
  <si>
    <t>แสงเมล์</t>
  </si>
  <si>
    <t>ธนวัฒน์</t>
  </si>
  <si>
    <t>นวพล</t>
  </si>
  <si>
    <t>ชลธิชา</t>
  </si>
  <si>
    <t>1</t>
  </si>
  <si>
    <t xml:space="preserve">วันที่  13, 20, 27 เดือน  มิถุนายน  พ.ศ. 2559  
วันที่  4, 11 เดือน  กรกฎาคม  พ.ศ. 2559  
</t>
  </si>
  <si>
    <t>กิตติพงษ์</t>
  </si>
  <si>
    <t>ชูพินิจ</t>
  </si>
  <si>
    <t>กฤษณะ</t>
  </si>
  <si>
    <t>ศรชัย</t>
  </si>
  <si>
    <t>จักรพรรณ</t>
  </si>
  <si>
    <t>ประเทศา</t>
  </si>
  <si>
    <t>ณัฐดนัย</t>
  </si>
  <si>
    <t>คงสาตรา</t>
  </si>
  <si>
    <t>มีโต</t>
  </si>
  <si>
    <t>วงษ์เขียด</t>
  </si>
  <si>
    <t>ประพล</t>
  </si>
  <si>
    <t>อินทร</t>
  </si>
  <si>
    <t>พชรพล</t>
  </si>
  <si>
    <t>แซ่เจีย</t>
  </si>
  <si>
    <t>พีรพงษ์</t>
  </si>
  <si>
    <t>หุ่นเที่ยง</t>
  </si>
  <si>
    <t xml:space="preserve">พีรพงษ์ </t>
  </si>
  <si>
    <t>พรมทอง</t>
  </si>
  <si>
    <t>ไพฑูล</t>
  </si>
  <si>
    <t>แนวทัศน์</t>
  </si>
  <si>
    <t>ภูวดล</t>
  </si>
  <si>
    <t>ดินแดง</t>
  </si>
  <si>
    <t>รัชชานนท์</t>
  </si>
  <si>
    <t>แป้นปั้น</t>
  </si>
  <si>
    <t>ปิยะจันทรานนท์</t>
  </si>
  <si>
    <t>วราเทพ</t>
  </si>
  <si>
    <t xml:space="preserve"> ใจชื้น</t>
  </si>
  <si>
    <t>ศิริโรจน์</t>
  </si>
  <si>
    <t>พิงพิน</t>
  </si>
  <si>
    <t>ศุภวิชญ์</t>
  </si>
  <si>
    <t>ศิริพันธ์</t>
  </si>
  <si>
    <t>สิทธินนท์</t>
  </si>
  <si>
    <t>ล้อมวงษ์</t>
  </si>
  <si>
    <t>เสริมศักดิ์</t>
  </si>
  <si>
    <t>น้อมไทสงค์</t>
  </si>
  <si>
    <t>อภิวรรธน์</t>
  </si>
  <si>
    <t>อัษฎาพงษ์</t>
  </si>
  <si>
    <t>แผนดี</t>
  </si>
  <si>
    <t>พลอาจ</t>
  </si>
  <si>
    <t xml:space="preserve">วันที่  18, 25 เดือน  กรกฎาคม  พ.ศ. 2559 
วันที่  1, 8 เดือน  สิงหาคม  พ.ศ. 2559 
</t>
  </si>
  <si>
    <t xml:space="preserve">วันที่  15, 22, 29 เดือน  สิงหาคม  พ.ศ. 2559  
วันที่  5, 12 เดือน  กันยายน  พ.ศ. 2559  
</t>
  </si>
  <si>
    <t>ศุภกร</t>
  </si>
  <si>
    <t>กิตติธัช</t>
  </si>
  <si>
    <t>ศิริชัย</t>
  </si>
  <si>
    <t>ไกรวิชญ์</t>
  </si>
  <si>
    <t>มาวงค์</t>
  </si>
  <si>
    <t>นพนันท์</t>
  </si>
  <si>
    <t>โค้วสุวรรณ์</t>
  </si>
  <si>
    <t>ปริญญา</t>
  </si>
  <si>
    <t>ก้อนเกตุ</t>
  </si>
  <si>
    <t>วรพจน์</t>
  </si>
  <si>
    <t>โคสอน</t>
  </si>
  <si>
    <t>พรหมมินทร์</t>
  </si>
  <si>
    <t>สมประสงค์</t>
  </si>
  <si>
    <t>ชีวะธาร</t>
  </si>
  <si>
    <t>สิทธิกร</t>
  </si>
  <si>
    <t>ว่องวิกาล</t>
  </si>
  <si>
    <t>สิรวิชญ์</t>
  </si>
  <si>
    <t>โพธิ์สุวรรณ์</t>
  </si>
  <si>
    <t>อนุชา</t>
  </si>
  <si>
    <t>ทองคุ้ม</t>
  </si>
  <si>
    <t>อนุวัฒน์</t>
  </si>
  <si>
    <t>จันทร์ฉาย</t>
  </si>
  <si>
    <t>อภิชาติ</t>
  </si>
  <si>
    <t>อยู่เกษม</t>
  </si>
  <si>
    <t>กรองทอง</t>
  </si>
  <si>
    <t>บุญคง</t>
  </si>
  <si>
    <t>กัลยา</t>
  </si>
  <si>
    <t>ชูเชิด</t>
  </si>
  <si>
    <t>แก้วใน</t>
  </si>
  <si>
    <t>ชลิตา</t>
  </si>
  <si>
    <t>คงธนะ</t>
  </si>
  <si>
    <t xml:space="preserve">กิจกรรม “วอลเลย์บอล” </t>
  </si>
  <si>
    <t>ณัฐฐา</t>
  </si>
  <si>
    <t>สระทองปา</t>
  </si>
  <si>
    <t>ธนัญญา</t>
  </si>
  <si>
    <t>จันทร์ทอง</t>
  </si>
  <si>
    <t>มัทรี</t>
  </si>
  <si>
    <t>แสนเพียรดี</t>
  </si>
  <si>
    <t>วิภาดา</t>
  </si>
  <si>
    <t>สุนัดดา</t>
  </si>
  <si>
    <t>มะหัสธะนะ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</si>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</sst>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IT๙"/>
      <family val="2"/>
    </font>
    <font>
      <b/>
      <sz val="20"/>
      <color theme="1"/>
      <name val="TH SarabunPSK"/>
      <family val="2"/>
    </font>
    <font>
      <b/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1" fontId="1" fillId="2" borderId="35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0" xfId="0" applyNumberFormat="1" applyFont="1" applyBorder="1"/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6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61" xfId="0" applyFont="1" applyFill="1" applyBorder="1" applyAlignment="1">
      <alignment vertical="center" wrapText="1"/>
    </xf>
    <xf numFmtId="49" fontId="1" fillId="0" borderId="0" xfId="0" applyNumberFormat="1" applyFont="1" applyAlignment="1"/>
    <xf numFmtId="49" fontId="1" fillId="0" borderId="6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6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66" xfId="0" applyNumberFormat="1" applyFont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="90" zoomScaleNormal="90" workbookViewId="0">
      <selection activeCell="Q14" sqref="Q14"/>
    </sheetView>
  </sheetViews>
  <sheetFormatPr defaultRowHeight="24"/>
  <cols>
    <col min="1" max="1" width="4.5" style="2" customWidth="1"/>
    <col min="2" max="2" width="9" style="2" customWidth="1"/>
    <col min="3" max="3" width="10.125" style="2" customWidth="1"/>
    <col min="4" max="4" width="16.5" style="1" customWidth="1"/>
    <col min="5" max="8" width="3.75" style="2" customWidth="1"/>
    <col min="9" max="24" width="3.75" style="1" customWidth="1"/>
    <col min="25" max="25" width="7.375" style="1" customWidth="1"/>
    <col min="26" max="26" width="11.625" style="1" customWidth="1"/>
    <col min="27" max="16384" width="9" style="1"/>
  </cols>
  <sheetData>
    <row r="1" spans="1:26" ht="26.25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30.7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6" ht="30.75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6" ht="24.75" thickBot="1"/>
    <row r="5" spans="1:26" ht="18.75" customHeight="1" thickTop="1">
      <c r="A5" s="103" t="s">
        <v>0</v>
      </c>
      <c r="B5" s="107" t="s">
        <v>15</v>
      </c>
      <c r="C5" s="108"/>
      <c r="D5" s="109"/>
      <c r="E5" s="97" t="s">
        <v>14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3" t="s">
        <v>29</v>
      </c>
      <c r="Z5" s="119" t="s">
        <v>30</v>
      </c>
    </row>
    <row r="6" spans="1:26" ht="18.75" customHeight="1" thickBot="1">
      <c r="A6" s="104"/>
      <c r="B6" s="110"/>
      <c r="C6" s="111"/>
      <c r="D6" s="112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4"/>
      <c r="Z6" s="120"/>
    </row>
    <row r="7" spans="1:26" ht="27.75" customHeight="1" thickTop="1">
      <c r="A7" s="104"/>
      <c r="B7" s="110"/>
      <c r="C7" s="111"/>
      <c r="D7" s="112"/>
      <c r="E7" s="94" t="s">
        <v>1</v>
      </c>
      <c r="F7" s="95"/>
      <c r="G7" s="95"/>
      <c r="H7" s="96"/>
      <c r="I7" s="106" t="s">
        <v>12</v>
      </c>
      <c r="J7" s="106"/>
      <c r="K7" s="106"/>
      <c r="L7" s="106"/>
      <c r="M7" s="94" t="s">
        <v>10</v>
      </c>
      <c r="N7" s="95"/>
      <c r="O7" s="95"/>
      <c r="P7" s="96"/>
      <c r="Q7" s="95" t="s">
        <v>3</v>
      </c>
      <c r="R7" s="95"/>
      <c r="S7" s="95"/>
      <c r="T7" s="95"/>
      <c r="U7" s="94" t="s">
        <v>5</v>
      </c>
      <c r="V7" s="95"/>
      <c r="W7" s="95"/>
      <c r="X7" s="95"/>
      <c r="Y7" s="104"/>
      <c r="Z7" s="120"/>
    </row>
    <row r="8" spans="1:26" ht="21.75" customHeight="1">
      <c r="A8" s="104"/>
      <c r="B8" s="110"/>
      <c r="C8" s="111"/>
      <c r="D8" s="112"/>
      <c r="E8" s="12"/>
      <c r="F8" s="6"/>
      <c r="G8" s="6"/>
      <c r="H8" s="13"/>
      <c r="I8" s="3" t="s">
        <v>13</v>
      </c>
      <c r="J8" s="3"/>
      <c r="K8" s="3"/>
      <c r="L8" s="3"/>
      <c r="M8" s="94" t="s">
        <v>11</v>
      </c>
      <c r="N8" s="95"/>
      <c r="O8" s="95"/>
      <c r="P8" s="96"/>
      <c r="Q8" s="95" t="s">
        <v>4</v>
      </c>
      <c r="R8" s="95"/>
      <c r="S8" s="95"/>
      <c r="T8" s="95"/>
      <c r="U8" s="94" t="s">
        <v>6</v>
      </c>
      <c r="V8" s="95"/>
      <c r="W8" s="95"/>
      <c r="X8" s="95"/>
      <c r="Y8" s="104"/>
      <c r="Z8" s="120"/>
    </row>
    <row r="9" spans="1:26" ht="21.75" customHeight="1">
      <c r="A9" s="104"/>
      <c r="B9" s="110"/>
      <c r="C9" s="111"/>
      <c r="D9" s="112"/>
      <c r="E9" s="12"/>
      <c r="F9" s="6"/>
      <c r="G9" s="6"/>
      <c r="H9" s="13"/>
      <c r="I9" s="106" t="s">
        <v>2</v>
      </c>
      <c r="J9" s="106"/>
      <c r="K9" s="106"/>
      <c r="L9" s="106"/>
      <c r="M9" s="94"/>
      <c r="N9" s="95"/>
      <c r="O9" s="95"/>
      <c r="P9" s="96"/>
      <c r="Q9" s="8"/>
      <c r="R9" s="8"/>
      <c r="S9" s="8"/>
      <c r="T9" s="8"/>
      <c r="U9" s="23"/>
      <c r="V9" s="8"/>
      <c r="W9" s="8"/>
      <c r="X9" s="8"/>
      <c r="Y9" s="104"/>
      <c r="Z9" s="120"/>
    </row>
    <row r="10" spans="1:26" ht="24.75" thickBot="1">
      <c r="A10" s="105"/>
      <c r="B10" s="113"/>
      <c r="C10" s="114"/>
      <c r="D10" s="115"/>
      <c r="E10" s="39">
        <v>4</v>
      </c>
      <c r="F10" s="40">
        <v>3</v>
      </c>
      <c r="G10" s="40">
        <v>2</v>
      </c>
      <c r="H10" s="41">
        <v>1</v>
      </c>
      <c r="I10" s="42">
        <v>4</v>
      </c>
      <c r="J10" s="40">
        <v>3</v>
      </c>
      <c r="K10" s="40">
        <v>2</v>
      </c>
      <c r="L10" s="43">
        <v>1</v>
      </c>
      <c r="M10" s="39">
        <v>4</v>
      </c>
      <c r="N10" s="40">
        <v>3</v>
      </c>
      <c r="O10" s="40">
        <v>2</v>
      </c>
      <c r="P10" s="41">
        <v>1</v>
      </c>
      <c r="Q10" s="42">
        <v>4</v>
      </c>
      <c r="R10" s="40">
        <v>3</v>
      </c>
      <c r="S10" s="40">
        <v>2</v>
      </c>
      <c r="T10" s="43">
        <v>1</v>
      </c>
      <c r="U10" s="39">
        <v>4</v>
      </c>
      <c r="V10" s="40">
        <v>3</v>
      </c>
      <c r="W10" s="40">
        <v>2</v>
      </c>
      <c r="X10" s="44">
        <v>1</v>
      </c>
      <c r="Y10" s="105"/>
      <c r="Z10" s="121"/>
    </row>
    <row r="11" spans="1:26" ht="24.75" thickTop="1">
      <c r="A11" s="45">
        <v>1</v>
      </c>
      <c r="B11" s="46"/>
      <c r="C11" s="47"/>
      <c r="D11" s="30"/>
      <c r="E11" s="24">
        <v>1</v>
      </c>
      <c r="F11" s="25"/>
      <c r="G11" s="25"/>
      <c r="H11" s="26"/>
      <c r="I11" s="27"/>
      <c r="J11" s="25">
        <v>1</v>
      </c>
      <c r="K11" s="25"/>
      <c r="L11" s="28"/>
      <c r="M11" s="24"/>
      <c r="N11" s="25">
        <v>1</v>
      </c>
      <c r="O11" s="25"/>
      <c r="P11" s="26"/>
      <c r="Q11" s="27"/>
      <c r="R11" s="25">
        <v>1</v>
      </c>
      <c r="S11" s="25"/>
      <c r="T11" s="28"/>
      <c r="U11" s="24"/>
      <c r="V11" s="25"/>
      <c r="W11" s="25">
        <v>1</v>
      </c>
      <c r="X11" s="28"/>
      <c r="Y11" s="29">
        <f>((E11+I11+M11+Q11+U11)*4)+((F11+J11+N11+R11+V11)*3)+((G11+K11+O11+S11+W11)*2)+((H11+L11+P11+T11+X11)*1)</f>
        <v>15</v>
      </c>
      <c r="Z11" s="38" t="str">
        <f>IF(Y11&gt;=16,"ผ่าน","ไม่ผ่าน")</f>
        <v>ไม่ผ่าน</v>
      </c>
    </row>
    <row r="12" spans="1:26">
      <c r="A12" s="48">
        <v>2</v>
      </c>
      <c r="B12" s="49"/>
      <c r="C12" s="50"/>
      <c r="D12" s="31"/>
      <c r="E12" s="14"/>
      <c r="F12" s="4">
        <v>1</v>
      </c>
      <c r="G12" s="4"/>
      <c r="H12" s="15"/>
      <c r="I12" s="9">
        <v>1</v>
      </c>
      <c r="J12" s="4"/>
      <c r="K12" s="4"/>
      <c r="L12" s="20"/>
      <c r="M12" s="14">
        <v>1</v>
      </c>
      <c r="N12" s="4"/>
      <c r="O12" s="4"/>
      <c r="P12" s="15"/>
      <c r="Q12" s="9">
        <v>1</v>
      </c>
      <c r="R12" s="4"/>
      <c r="S12" s="4"/>
      <c r="T12" s="20"/>
      <c r="U12" s="14"/>
      <c r="V12" s="4">
        <v>1</v>
      </c>
      <c r="W12" s="4"/>
      <c r="X12" s="20"/>
      <c r="Y12" s="36">
        <f t="shared" ref="Y12:Y52" si="0">((E12+I12+M12+Q12+U12)*4)+((F12+J12+N12+R12+V12)*3)+((G12+K12+O12+S12+W12)*2)+((H12+L12+P12+T12+X12)*1)</f>
        <v>18</v>
      </c>
      <c r="Z12" s="34" t="str">
        <f t="shared" ref="Z12:Z52" si="1">IF(Y12&gt;=16,"ผ่าน","ไม่ผ่าน")</f>
        <v>ผ่าน</v>
      </c>
    </row>
    <row r="13" spans="1:26">
      <c r="A13" s="51">
        <v>3</v>
      </c>
      <c r="B13" s="49"/>
      <c r="C13" s="50"/>
      <c r="D13" s="31"/>
      <c r="E13" s="14"/>
      <c r="F13" s="4"/>
      <c r="G13" s="4"/>
      <c r="H13" s="15"/>
      <c r="I13" s="9"/>
      <c r="J13" s="4"/>
      <c r="K13" s="4"/>
      <c r="L13" s="20"/>
      <c r="M13" s="14"/>
      <c r="N13" s="4"/>
      <c r="O13" s="4"/>
      <c r="P13" s="15"/>
      <c r="Q13" s="9"/>
      <c r="R13" s="4"/>
      <c r="S13" s="4"/>
      <c r="T13" s="20"/>
      <c r="U13" s="14"/>
      <c r="V13" s="4"/>
      <c r="W13" s="4"/>
      <c r="X13" s="20"/>
      <c r="Y13" s="36">
        <f t="shared" si="0"/>
        <v>0</v>
      </c>
      <c r="Z13" s="34" t="str">
        <f t="shared" si="1"/>
        <v>ไม่ผ่าน</v>
      </c>
    </row>
    <row r="14" spans="1:26">
      <c r="A14" s="48">
        <v>4</v>
      </c>
      <c r="B14" s="49"/>
      <c r="C14" s="50"/>
      <c r="D14" s="31"/>
      <c r="E14" s="14"/>
      <c r="F14" s="4"/>
      <c r="G14" s="4"/>
      <c r="H14" s="15"/>
      <c r="I14" s="9"/>
      <c r="J14" s="4"/>
      <c r="K14" s="4"/>
      <c r="L14" s="20"/>
      <c r="M14" s="14"/>
      <c r="N14" s="4"/>
      <c r="O14" s="4"/>
      <c r="P14" s="15"/>
      <c r="Q14" s="9"/>
      <c r="R14" s="4"/>
      <c r="S14" s="4"/>
      <c r="T14" s="20"/>
      <c r="U14" s="14"/>
      <c r="V14" s="4"/>
      <c r="W14" s="4"/>
      <c r="X14" s="20"/>
      <c r="Y14" s="36">
        <f t="shared" si="0"/>
        <v>0</v>
      </c>
      <c r="Z14" s="34" t="str">
        <f t="shared" si="1"/>
        <v>ไม่ผ่าน</v>
      </c>
    </row>
    <row r="15" spans="1:26">
      <c r="A15" s="48">
        <v>5</v>
      </c>
      <c r="B15" s="49"/>
      <c r="C15" s="50"/>
      <c r="D15" s="31"/>
      <c r="E15" s="14"/>
      <c r="F15" s="4"/>
      <c r="G15" s="4"/>
      <c r="H15" s="15"/>
      <c r="I15" s="9"/>
      <c r="J15" s="4"/>
      <c r="K15" s="4"/>
      <c r="L15" s="20"/>
      <c r="M15" s="14"/>
      <c r="N15" s="4"/>
      <c r="O15" s="4"/>
      <c r="P15" s="15"/>
      <c r="Q15" s="9"/>
      <c r="R15" s="4"/>
      <c r="S15" s="4"/>
      <c r="T15" s="20"/>
      <c r="U15" s="14"/>
      <c r="V15" s="4"/>
      <c r="W15" s="4"/>
      <c r="X15" s="20"/>
      <c r="Y15" s="36">
        <f t="shared" si="0"/>
        <v>0</v>
      </c>
      <c r="Z15" s="34" t="str">
        <f t="shared" si="1"/>
        <v>ไม่ผ่าน</v>
      </c>
    </row>
    <row r="16" spans="1:26">
      <c r="A16" s="48">
        <v>6</v>
      </c>
      <c r="B16" s="49"/>
      <c r="C16" s="50"/>
      <c r="D16" s="31"/>
      <c r="E16" s="14"/>
      <c r="F16" s="4"/>
      <c r="G16" s="4"/>
      <c r="H16" s="15"/>
      <c r="I16" s="9"/>
      <c r="J16" s="4"/>
      <c r="K16" s="4"/>
      <c r="L16" s="20"/>
      <c r="M16" s="14"/>
      <c r="N16" s="4"/>
      <c r="O16" s="4"/>
      <c r="P16" s="15"/>
      <c r="Q16" s="9"/>
      <c r="R16" s="4"/>
      <c r="S16" s="4"/>
      <c r="T16" s="20"/>
      <c r="U16" s="14"/>
      <c r="V16" s="4"/>
      <c r="W16" s="4"/>
      <c r="X16" s="20"/>
      <c r="Y16" s="36">
        <f t="shared" si="0"/>
        <v>0</v>
      </c>
      <c r="Z16" s="34" t="str">
        <f t="shared" si="1"/>
        <v>ไม่ผ่าน</v>
      </c>
    </row>
    <row r="17" spans="1:26">
      <c r="A17" s="48">
        <v>7</v>
      </c>
      <c r="B17" s="49"/>
      <c r="C17" s="50"/>
      <c r="D17" s="31"/>
      <c r="E17" s="14"/>
      <c r="F17" s="4"/>
      <c r="G17" s="4"/>
      <c r="H17" s="15"/>
      <c r="I17" s="9"/>
      <c r="J17" s="4"/>
      <c r="K17" s="4"/>
      <c r="L17" s="20"/>
      <c r="M17" s="14"/>
      <c r="N17" s="4"/>
      <c r="O17" s="4"/>
      <c r="P17" s="15"/>
      <c r="Q17" s="9"/>
      <c r="R17" s="4"/>
      <c r="S17" s="4"/>
      <c r="T17" s="20"/>
      <c r="U17" s="14"/>
      <c r="V17" s="4"/>
      <c r="W17" s="4"/>
      <c r="X17" s="20"/>
      <c r="Y17" s="36">
        <f t="shared" si="0"/>
        <v>0</v>
      </c>
      <c r="Z17" s="34" t="str">
        <f t="shared" si="1"/>
        <v>ไม่ผ่าน</v>
      </c>
    </row>
    <row r="18" spans="1:26">
      <c r="A18" s="48">
        <v>8</v>
      </c>
      <c r="B18" s="49"/>
      <c r="C18" s="50"/>
      <c r="D18" s="31"/>
      <c r="E18" s="14"/>
      <c r="F18" s="4"/>
      <c r="G18" s="4"/>
      <c r="H18" s="15"/>
      <c r="I18" s="9"/>
      <c r="J18" s="4"/>
      <c r="K18" s="4"/>
      <c r="L18" s="20"/>
      <c r="M18" s="14"/>
      <c r="N18" s="4"/>
      <c r="O18" s="4"/>
      <c r="P18" s="15"/>
      <c r="Q18" s="9"/>
      <c r="R18" s="4"/>
      <c r="S18" s="4"/>
      <c r="T18" s="20"/>
      <c r="U18" s="14"/>
      <c r="V18" s="4"/>
      <c r="W18" s="4"/>
      <c r="X18" s="20"/>
      <c r="Y18" s="36">
        <f t="shared" si="0"/>
        <v>0</v>
      </c>
      <c r="Z18" s="34" t="str">
        <f t="shared" si="1"/>
        <v>ไม่ผ่าน</v>
      </c>
    </row>
    <row r="19" spans="1:26">
      <c r="A19" s="48">
        <v>9</v>
      </c>
      <c r="B19" s="49"/>
      <c r="C19" s="50"/>
      <c r="D19" s="31"/>
      <c r="E19" s="14"/>
      <c r="F19" s="4"/>
      <c r="G19" s="4"/>
      <c r="H19" s="15"/>
      <c r="I19" s="9"/>
      <c r="J19" s="4"/>
      <c r="K19" s="4"/>
      <c r="L19" s="20"/>
      <c r="M19" s="14"/>
      <c r="N19" s="4"/>
      <c r="O19" s="4"/>
      <c r="P19" s="15"/>
      <c r="Q19" s="9"/>
      <c r="R19" s="4"/>
      <c r="S19" s="4"/>
      <c r="T19" s="20"/>
      <c r="U19" s="14"/>
      <c r="V19" s="4"/>
      <c r="W19" s="4"/>
      <c r="X19" s="20"/>
      <c r="Y19" s="36">
        <f t="shared" si="0"/>
        <v>0</v>
      </c>
      <c r="Z19" s="34" t="str">
        <f t="shared" si="1"/>
        <v>ไม่ผ่าน</v>
      </c>
    </row>
    <row r="20" spans="1:26">
      <c r="A20" s="48">
        <v>10</v>
      </c>
      <c r="B20" s="49"/>
      <c r="C20" s="50"/>
      <c r="D20" s="31"/>
      <c r="E20" s="14"/>
      <c r="F20" s="4"/>
      <c r="G20" s="4"/>
      <c r="H20" s="15"/>
      <c r="I20" s="9"/>
      <c r="J20" s="4"/>
      <c r="K20" s="4"/>
      <c r="L20" s="20"/>
      <c r="M20" s="14"/>
      <c r="N20" s="4"/>
      <c r="O20" s="4"/>
      <c r="P20" s="15"/>
      <c r="Q20" s="9"/>
      <c r="R20" s="4"/>
      <c r="S20" s="4"/>
      <c r="T20" s="20"/>
      <c r="U20" s="14"/>
      <c r="V20" s="4"/>
      <c r="W20" s="4"/>
      <c r="X20" s="20"/>
      <c r="Y20" s="36">
        <f t="shared" si="0"/>
        <v>0</v>
      </c>
      <c r="Z20" s="34" t="str">
        <f t="shared" si="1"/>
        <v>ไม่ผ่าน</v>
      </c>
    </row>
    <row r="21" spans="1:26">
      <c r="A21" s="48">
        <v>11</v>
      </c>
      <c r="B21" s="49"/>
      <c r="C21" s="50"/>
      <c r="D21" s="31"/>
      <c r="E21" s="14"/>
      <c r="F21" s="4"/>
      <c r="G21" s="4"/>
      <c r="H21" s="15"/>
      <c r="I21" s="9"/>
      <c r="J21" s="4"/>
      <c r="K21" s="4"/>
      <c r="L21" s="20"/>
      <c r="M21" s="14"/>
      <c r="N21" s="4"/>
      <c r="O21" s="4"/>
      <c r="P21" s="15"/>
      <c r="Q21" s="9"/>
      <c r="R21" s="4"/>
      <c r="S21" s="4"/>
      <c r="T21" s="20"/>
      <c r="U21" s="14"/>
      <c r="V21" s="4"/>
      <c r="W21" s="4"/>
      <c r="X21" s="20"/>
      <c r="Y21" s="36">
        <f t="shared" si="0"/>
        <v>0</v>
      </c>
      <c r="Z21" s="34" t="str">
        <f t="shared" si="1"/>
        <v>ไม่ผ่าน</v>
      </c>
    </row>
    <row r="22" spans="1:26">
      <c r="A22" s="48">
        <v>12</v>
      </c>
      <c r="B22" s="49"/>
      <c r="C22" s="50"/>
      <c r="D22" s="31"/>
      <c r="E22" s="14"/>
      <c r="F22" s="4"/>
      <c r="G22" s="4"/>
      <c r="H22" s="15"/>
      <c r="I22" s="9"/>
      <c r="J22" s="4"/>
      <c r="K22" s="4"/>
      <c r="L22" s="20"/>
      <c r="M22" s="14"/>
      <c r="N22" s="4"/>
      <c r="O22" s="4"/>
      <c r="P22" s="15"/>
      <c r="Q22" s="9"/>
      <c r="R22" s="4"/>
      <c r="S22" s="4"/>
      <c r="T22" s="20"/>
      <c r="U22" s="14"/>
      <c r="V22" s="4"/>
      <c r="W22" s="4"/>
      <c r="X22" s="20"/>
      <c r="Y22" s="36">
        <f t="shared" si="0"/>
        <v>0</v>
      </c>
      <c r="Z22" s="34" t="str">
        <f t="shared" si="1"/>
        <v>ไม่ผ่าน</v>
      </c>
    </row>
    <row r="23" spans="1:26">
      <c r="A23" s="48">
        <v>13</v>
      </c>
      <c r="B23" s="49"/>
      <c r="C23" s="50"/>
      <c r="D23" s="31"/>
      <c r="E23" s="14"/>
      <c r="F23" s="4"/>
      <c r="G23" s="4"/>
      <c r="H23" s="15"/>
      <c r="I23" s="9"/>
      <c r="J23" s="4"/>
      <c r="K23" s="4"/>
      <c r="L23" s="20"/>
      <c r="M23" s="14"/>
      <c r="N23" s="4"/>
      <c r="O23" s="4"/>
      <c r="P23" s="15"/>
      <c r="Q23" s="9"/>
      <c r="R23" s="4"/>
      <c r="S23" s="4"/>
      <c r="T23" s="20"/>
      <c r="U23" s="14"/>
      <c r="V23" s="4"/>
      <c r="W23" s="4"/>
      <c r="X23" s="20"/>
      <c r="Y23" s="36">
        <f t="shared" si="0"/>
        <v>0</v>
      </c>
      <c r="Z23" s="34" t="str">
        <f t="shared" si="1"/>
        <v>ไม่ผ่าน</v>
      </c>
    </row>
    <row r="24" spans="1:26">
      <c r="A24" s="48">
        <v>14</v>
      </c>
      <c r="B24" s="49"/>
      <c r="C24" s="50"/>
      <c r="D24" s="31"/>
      <c r="E24" s="14"/>
      <c r="F24" s="4"/>
      <c r="G24" s="4"/>
      <c r="H24" s="15"/>
      <c r="I24" s="9"/>
      <c r="J24" s="4"/>
      <c r="K24" s="4"/>
      <c r="L24" s="20"/>
      <c r="M24" s="14"/>
      <c r="N24" s="4"/>
      <c r="O24" s="4"/>
      <c r="P24" s="15"/>
      <c r="Q24" s="9"/>
      <c r="R24" s="4"/>
      <c r="S24" s="4"/>
      <c r="T24" s="20"/>
      <c r="U24" s="14"/>
      <c r="V24" s="4"/>
      <c r="W24" s="4"/>
      <c r="X24" s="20"/>
      <c r="Y24" s="36">
        <f t="shared" si="0"/>
        <v>0</v>
      </c>
      <c r="Z24" s="34" t="str">
        <f t="shared" si="1"/>
        <v>ไม่ผ่าน</v>
      </c>
    </row>
    <row r="25" spans="1:26">
      <c r="A25" s="48">
        <v>15</v>
      </c>
      <c r="B25" s="49"/>
      <c r="C25" s="50"/>
      <c r="D25" s="31"/>
      <c r="E25" s="14"/>
      <c r="F25" s="4"/>
      <c r="G25" s="4"/>
      <c r="H25" s="15"/>
      <c r="I25" s="9"/>
      <c r="J25" s="4"/>
      <c r="K25" s="4"/>
      <c r="L25" s="20"/>
      <c r="M25" s="14"/>
      <c r="N25" s="4"/>
      <c r="O25" s="4"/>
      <c r="P25" s="15"/>
      <c r="Q25" s="9"/>
      <c r="R25" s="4"/>
      <c r="S25" s="4"/>
      <c r="T25" s="20"/>
      <c r="U25" s="14"/>
      <c r="V25" s="4"/>
      <c r="W25" s="4"/>
      <c r="X25" s="20"/>
      <c r="Y25" s="36">
        <f t="shared" si="0"/>
        <v>0</v>
      </c>
      <c r="Z25" s="34" t="str">
        <f t="shared" si="1"/>
        <v>ไม่ผ่าน</v>
      </c>
    </row>
    <row r="26" spans="1:26">
      <c r="A26" s="48">
        <v>16</v>
      </c>
      <c r="B26" s="49"/>
      <c r="C26" s="50"/>
      <c r="D26" s="31"/>
      <c r="E26" s="14"/>
      <c r="F26" s="4"/>
      <c r="G26" s="4"/>
      <c r="H26" s="15"/>
      <c r="I26" s="9"/>
      <c r="J26" s="4"/>
      <c r="K26" s="4"/>
      <c r="L26" s="20"/>
      <c r="M26" s="14"/>
      <c r="N26" s="4"/>
      <c r="O26" s="4"/>
      <c r="P26" s="15"/>
      <c r="Q26" s="9"/>
      <c r="R26" s="4"/>
      <c r="S26" s="4"/>
      <c r="T26" s="20"/>
      <c r="U26" s="14"/>
      <c r="V26" s="4"/>
      <c r="W26" s="4"/>
      <c r="X26" s="20"/>
      <c r="Y26" s="36">
        <f t="shared" si="0"/>
        <v>0</v>
      </c>
      <c r="Z26" s="34" t="str">
        <f t="shared" si="1"/>
        <v>ไม่ผ่าน</v>
      </c>
    </row>
    <row r="27" spans="1:26">
      <c r="A27" s="52">
        <v>17</v>
      </c>
      <c r="B27" s="53"/>
      <c r="C27" s="54"/>
      <c r="D27" s="32"/>
      <c r="E27" s="16"/>
      <c r="F27" s="7"/>
      <c r="G27" s="7"/>
      <c r="H27" s="17"/>
      <c r="I27" s="10"/>
      <c r="J27" s="7"/>
      <c r="K27" s="7"/>
      <c r="L27" s="21"/>
      <c r="M27" s="16"/>
      <c r="N27" s="7"/>
      <c r="O27" s="7"/>
      <c r="P27" s="17"/>
      <c r="Q27" s="10"/>
      <c r="R27" s="7"/>
      <c r="S27" s="7"/>
      <c r="T27" s="21"/>
      <c r="U27" s="16"/>
      <c r="V27" s="7"/>
      <c r="W27" s="7"/>
      <c r="X27" s="21"/>
      <c r="Y27" s="36">
        <f t="shared" si="0"/>
        <v>0</v>
      </c>
      <c r="Z27" s="34" t="str">
        <f t="shared" si="1"/>
        <v>ไม่ผ่าน</v>
      </c>
    </row>
    <row r="28" spans="1:26">
      <c r="A28" s="52">
        <v>18</v>
      </c>
      <c r="B28" s="53"/>
      <c r="C28" s="54"/>
      <c r="D28" s="32"/>
      <c r="E28" s="16"/>
      <c r="F28" s="7"/>
      <c r="G28" s="7"/>
      <c r="H28" s="17"/>
      <c r="I28" s="10"/>
      <c r="J28" s="7"/>
      <c r="K28" s="7"/>
      <c r="L28" s="21"/>
      <c r="M28" s="16"/>
      <c r="N28" s="7"/>
      <c r="O28" s="7"/>
      <c r="P28" s="17"/>
      <c r="Q28" s="10"/>
      <c r="R28" s="7"/>
      <c r="S28" s="7"/>
      <c r="T28" s="21"/>
      <c r="U28" s="16"/>
      <c r="V28" s="7"/>
      <c r="W28" s="7"/>
      <c r="X28" s="21"/>
      <c r="Y28" s="36">
        <f t="shared" si="0"/>
        <v>0</v>
      </c>
      <c r="Z28" s="34" t="str">
        <f t="shared" si="1"/>
        <v>ไม่ผ่าน</v>
      </c>
    </row>
    <row r="29" spans="1:26">
      <c r="A29" s="52">
        <v>19</v>
      </c>
      <c r="B29" s="53"/>
      <c r="C29" s="54"/>
      <c r="D29" s="32"/>
      <c r="E29" s="16"/>
      <c r="F29" s="7"/>
      <c r="G29" s="7"/>
      <c r="H29" s="17"/>
      <c r="I29" s="10"/>
      <c r="J29" s="7"/>
      <c r="K29" s="7"/>
      <c r="L29" s="21"/>
      <c r="M29" s="16"/>
      <c r="N29" s="7"/>
      <c r="O29" s="7"/>
      <c r="P29" s="17"/>
      <c r="Q29" s="10"/>
      <c r="R29" s="7"/>
      <c r="S29" s="7"/>
      <c r="T29" s="21"/>
      <c r="U29" s="16"/>
      <c r="V29" s="7"/>
      <c r="W29" s="7"/>
      <c r="X29" s="21"/>
      <c r="Y29" s="36">
        <f t="shared" si="0"/>
        <v>0</v>
      </c>
      <c r="Z29" s="34" t="str">
        <f t="shared" si="1"/>
        <v>ไม่ผ่าน</v>
      </c>
    </row>
    <row r="30" spans="1:26">
      <c r="A30" s="52">
        <v>20</v>
      </c>
      <c r="B30" s="53"/>
      <c r="C30" s="54"/>
      <c r="D30" s="32"/>
      <c r="E30" s="16"/>
      <c r="F30" s="7"/>
      <c r="G30" s="7"/>
      <c r="H30" s="17"/>
      <c r="I30" s="10"/>
      <c r="J30" s="7"/>
      <c r="K30" s="7"/>
      <c r="L30" s="21"/>
      <c r="M30" s="16"/>
      <c r="N30" s="7"/>
      <c r="O30" s="7"/>
      <c r="P30" s="17"/>
      <c r="Q30" s="10"/>
      <c r="R30" s="7"/>
      <c r="S30" s="7"/>
      <c r="T30" s="21"/>
      <c r="U30" s="16"/>
      <c r="V30" s="7"/>
      <c r="W30" s="7"/>
      <c r="X30" s="21"/>
      <c r="Y30" s="36">
        <f t="shared" si="0"/>
        <v>0</v>
      </c>
      <c r="Z30" s="34" t="str">
        <f t="shared" si="1"/>
        <v>ไม่ผ่าน</v>
      </c>
    </row>
    <row r="31" spans="1:26">
      <c r="A31" s="52">
        <v>21</v>
      </c>
      <c r="B31" s="53"/>
      <c r="C31" s="54"/>
      <c r="D31" s="32"/>
      <c r="E31" s="16"/>
      <c r="F31" s="7"/>
      <c r="G31" s="7"/>
      <c r="H31" s="17"/>
      <c r="I31" s="10"/>
      <c r="J31" s="7"/>
      <c r="K31" s="7"/>
      <c r="L31" s="21"/>
      <c r="M31" s="16"/>
      <c r="N31" s="7"/>
      <c r="O31" s="7"/>
      <c r="P31" s="17"/>
      <c r="Q31" s="10"/>
      <c r="R31" s="7"/>
      <c r="S31" s="7"/>
      <c r="T31" s="21"/>
      <c r="U31" s="16"/>
      <c r="V31" s="7"/>
      <c r="W31" s="7"/>
      <c r="X31" s="21"/>
      <c r="Y31" s="36">
        <f t="shared" si="0"/>
        <v>0</v>
      </c>
      <c r="Z31" s="34" t="str">
        <f t="shared" si="1"/>
        <v>ไม่ผ่าน</v>
      </c>
    </row>
    <row r="32" spans="1:26">
      <c r="A32" s="52">
        <v>22</v>
      </c>
      <c r="B32" s="53"/>
      <c r="C32" s="54"/>
      <c r="D32" s="32"/>
      <c r="E32" s="16"/>
      <c r="F32" s="7"/>
      <c r="G32" s="7"/>
      <c r="H32" s="17"/>
      <c r="I32" s="10"/>
      <c r="J32" s="7"/>
      <c r="K32" s="7"/>
      <c r="L32" s="21"/>
      <c r="M32" s="16"/>
      <c r="N32" s="7"/>
      <c r="O32" s="7"/>
      <c r="P32" s="17"/>
      <c r="Q32" s="10"/>
      <c r="R32" s="7"/>
      <c r="S32" s="7"/>
      <c r="T32" s="21"/>
      <c r="U32" s="16"/>
      <c r="V32" s="7"/>
      <c r="W32" s="7"/>
      <c r="X32" s="21"/>
      <c r="Y32" s="36">
        <f t="shared" si="0"/>
        <v>0</v>
      </c>
      <c r="Z32" s="34" t="str">
        <f t="shared" si="1"/>
        <v>ไม่ผ่าน</v>
      </c>
    </row>
    <row r="33" spans="1:26">
      <c r="A33" s="52">
        <v>23</v>
      </c>
      <c r="B33" s="53"/>
      <c r="C33" s="54"/>
      <c r="D33" s="32"/>
      <c r="E33" s="16"/>
      <c r="F33" s="7"/>
      <c r="G33" s="7"/>
      <c r="H33" s="17"/>
      <c r="I33" s="10"/>
      <c r="J33" s="7"/>
      <c r="K33" s="7"/>
      <c r="L33" s="21"/>
      <c r="M33" s="16"/>
      <c r="N33" s="7"/>
      <c r="O33" s="7"/>
      <c r="P33" s="17"/>
      <c r="Q33" s="10"/>
      <c r="R33" s="7"/>
      <c r="S33" s="7"/>
      <c r="T33" s="21"/>
      <c r="U33" s="16"/>
      <c r="V33" s="7"/>
      <c r="W33" s="7"/>
      <c r="X33" s="21"/>
      <c r="Y33" s="36">
        <f t="shared" si="0"/>
        <v>0</v>
      </c>
      <c r="Z33" s="34" t="str">
        <f t="shared" si="1"/>
        <v>ไม่ผ่าน</v>
      </c>
    </row>
    <row r="34" spans="1:26">
      <c r="A34" s="52">
        <v>24</v>
      </c>
      <c r="B34" s="53"/>
      <c r="C34" s="54"/>
      <c r="D34" s="32"/>
      <c r="E34" s="16"/>
      <c r="F34" s="7"/>
      <c r="G34" s="7"/>
      <c r="H34" s="17"/>
      <c r="I34" s="10"/>
      <c r="J34" s="7"/>
      <c r="K34" s="7"/>
      <c r="L34" s="21"/>
      <c r="M34" s="16"/>
      <c r="N34" s="7"/>
      <c r="O34" s="7"/>
      <c r="P34" s="17"/>
      <c r="Q34" s="10"/>
      <c r="R34" s="7"/>
      <c r="S34" s="7"/>
      <c r="T34" s="21"/>
      <c r="U34" s="16"/>
      <c r="V34" s="7"/>
      <c r="W34" s="7"/>
      <c r="X34" s="21"/>
      <c r="Y34" s="36">
        <f t="shared" si="0"/>
        <v>0</v>
      </c>
      <c r="Z34" s="34" t="str">
        <f t="shared" si="1"/>
        <v>ไม่ผ่าน</v>
      </c>
    </row>
    <row r="35" spans="1:26">
      <c r="A35" s="52">
        <v>25</v>
      </c>
      <c r="B35" s="53"/>
      <c r="C35" s="54"/>
      <c r="D35" s="32"/>
      <c r="E35" s="16"/>
      <c r="F35" s="7"/>
      <c r="G35" s="7"/>
      <c r="H35" s="17"/>
      <c r="I35" s="10"/>
      <c r="J35" s="7"/>
      <c r="K35" s="7"/>
      <c r="L35" s="21"/>
      <c r="M35" s="16"/>
      <c r="N35" s="7"/>
      <c r="O35" s="7"/>
      <c r="P35" s="17"/>
      <c r="Q35" s="10"/>
      <c r="R35" s="7"/>
      <c r="S35" s="7"/>
      <c r="T35" s="21"/>
      <c r="U35" s="16"/>
      <c r="V35" s="7"/>
      <c r="W35" s="7"/>
      <c r="X35" s="21"/>
      <c r="Y35" s="36">
        <f t="shared" si="0"/>
        <v>0</v>
      </c>
      <c r="Z35" s="34" t="str">
        <f t="shared" si="1"/>
        <v>ไม่ผ่าน</v>
      </c>
    </row>
    <row r="36" spans="1:26">
      <c r="A36" s="52">
        <v>26</v>
      </c>
      <c r="B36" s="53"/>
      <c r="C36" s="54"/>
      <c r="D36" s="32"/>
      <c r="E36" s="16"/>
      <c r="F36" s="7"/>
      <c r="G36" s="7"/>
      <c r="H36" s="17"/>
      <c r="I36" s="10"/>
      <c r="J36" s="7"/>
      <c r="K36" s="7"/>
      <c r="L36" s="21"/>
      <c r="M36" s="16"/>
      <c r="N36" s="7"/>
      <c r="O36" s="7"/>
      <c r="P36" s="17"/>
      <c r="Q36" s="10"/>
      <c r="R36" s="7"/>
      <c r="S36" s="7"/>
      <c r="T36" s="21"/>
      <c r="U36" s="16"/>
      <c r="V36" s="7"/>
      <c r="W36" s="7"/>
      <c r="X36" s="21"/>
      <c r="Y36" s="36">
        <f t="shared" si="0"/>
        <v>0</v>
      </c>
      <c r="Z36" s="34" t="str">
        <f t="shared" si="1"/>
        <v>ไม่ผ่าน</v>
      </c>
    </row>
    <row r="37" spans="1:26">
      <c r="A37" s="52">
        <v>27</v>
      </c>
      <c r="B37" s="53"/>
      <c r="C37" s="54"/>
      <c r="D37" s="32"/>
      <c r="E37" s="16"/>
      <c r="F37" s="7"/>
      <c r="G37" s="7"/>
      <c r="H37" s="17"/>
      <c r="I37" s="10"/>
      <c r="J37" s="7"/>
      <c r="K37" s="7"/>
      <c r="L37" s="21"/>
      <c r="M37" s="16"/>
      <c r="N37" s="7"/>
      <c r="O37" s="7"/>
      <c r="P37" s="17"/>
      <c r="Q37" s="10"/>
      <c r="R37" s="7"/>
      <c r="S37" s="7"/>
      <c r="T37" s="21"/>
      <c r="U37" s="16"/>
      <c r="V37" s="7"/>
      <c r="W37" s="7"/>
      <c r="X37" s="21"/>
      <c r="Y37" s="36">
        <f t="shared" si="0"/>
        <v>0</v>
      </c>
      <c r="Z37" s="34" t="str">
        <f t="shared" si="1"/>
        <v>ไม่ผ่าน</v>
      </c>
    </row>
    <row r="38" spans="1:26">
      <c r="A38" s="52">
        <v>28</v>
      </c>
      <c r="B38" s="53"/>
      <c r="C38" s="54"/>
      <c r="D38" s="32"/>
      <c r="E38" s="16"/>
      <c r="F38" s="7"/>
      <c r="G38" s="7"/>
      <c r="H38" s="17"/>
      <c r="I38" s="10"/>
      <c r="J38" s="7"/>
      <c r="K38" s="7"/>
      <c r="L38" s="21"/>
      <c r="M38" s="16"/>
      <c r="N38" s="7"/>
      <c r="O38" s="7"/>
      <c r="P38" s="17"/>
      <c r="Q38" s="10"/>
      <c r="R38" s="7"/>
      <c r="S38" s="7"/>
      <c r="T38" s="21"/>
      <c r="U38" s="16"/>
      <c r="V38" s="7"/>
      <c r="W38" s="7"/>
      <c r="X38" s="21"/>
      <c r="Y38" s="36">
        <f t="shared" si="0"/>
        <v>0</v>
      </c>
      <c r="Z38" s="34" t="str">
        <f t="shared" si="1"/>
        <v>ไม่ผ่าน</v>
      </c>
    </row>
    <row r="39" spans="1:26">
      <c r="A39" s="52">
        <v>29</v>
      </c>
      <c r="B39" s="53"/>
      <c r="C39" s="54"/>
      <c r="D39" s="32"/>
      <c r="E39" s="16"/>
      <c r="F39" s="7"/>
      <c r="G39" s="7"/>
      <c r="H39" s="17"/>
      <c r="I39" s="10"/>
      <c r="J39" s="7"/>
      <c r="K39" s="7"/>
      <c r="L39" s="21"/>
      <c r="M39" s="16"/>
      <c r="N39" s="7"/>
      <c r="O39" s="7"/>
      <c r="P39" s="17"/>
      <c r="Q39" s="10"/>
      <c r="R39" s="7"/>
      <c r="S39" s="7"/>
      <c r="T39" s="21"/>
      <c r="U39" s="16"/>
      <c r="V39" s="7"/>
      <c r="W39" s="7"/>
      <c r="X39" s="21"/>
      <c r="Y39" s="36">
        <f t="shared" si="0"/>
        <v>0</v>
      </c>
      <c r="Z39" s="34" t="str">
        <f t="shared" si="1"/>
        <v>ไม่ผ่าน</v>
      </c>
    </row>
    <row r="40" spans="1:26">
      <c r="A40" s="52">
        <v>30</v>
      </c>
      <c r="B40" s="53"/>
      <c r="C40" s="54"/>
      <c r="D40" s="32"/>
      <c r="E40" s="16"/>
      <c r="F40" s="7"/>
      <c r="G40" s="7"/>
      <c r="H40" s="17"/>
      <c r="I40" s="10"/>
      <c r="J40" s="7"/>
      <c r="K40" s="7"/>
      <c r="L40" s="21"/>
      <c r="M40" s="16"/>
      <c r="N40" s="7"/>
      <c r="O40" s="7"/>
      <c r="P40" s="17"/>
      <c r="Q40" s="10"/>
      <c r="R40" s="7"/>
      <c r="S40" s="7"/>
      <c r="T40" s="21"/>
      <c r="U40" s="16"/>
      <c r="V40" s="7"/>
      <c r="W40" s="7"/>
      <c r="X40" s="21"/>
      <c r="Y40" s="36">
        <f t="shared" si="0"/>
        <v>0</v>
      </c>
      <c r="Z40" s="34" t="str">
        <f t="shared" si="1"/>
        <v>ไม่ผ่าน</v>
      </c>
    </row>
    <row r="41" spans="1:26">
      <c r="A41" s="52">
        <v>31</v>
      </c>
      <c r="B41" s="53"/>
      <c r="C41" s="54"/>
      <c r="D41" s="32"/>
      <c r="E41" s="16"/>
      <c r="F41" s="7"/>
      <c r="G41" s="7"/>
      <c r="H41" s="17"/>
      <c r="I41" s="10"/>
      <c r="J41" s="7"/>
      <c r="K41" s="7"/>
      <c r="L41" s="21"/>
      <c r="M41" s="16"/>
      <c r="N41" s="7"/>
      <c r="O41" s="7"/>
      <c r="P41" s="17"/>
      <c r="Q41" s="10"/>
      <c r="R41" s="7"/>
      <c r="S41" s="7"/>
      <c r="T41" s="21"/>
      <c r="U41" s="16"/>
      <c r="V41" s="7"/>
      <c r="W41" s="7"/>
      <c r="X41" s="21"/>
      <c r="Y41" s="36">
        <f t="shared" si="0"/>
        <v>0</v>
      </c>
      <c r="Z41" s="34" t="str">
        <f t="shared" si="1"/>
        <v>ไม่ผ่าน</v>
      </c>
    </row>
    <row r="42" spans="1:26">
      <c r="A42" s="52">
        <v>32</v>
      </c>
      <c r="B42" s="53"/>
      <c r="C42" s="54"/>
      <c r="D42" s="32"/>
      <c r="E42" s="16"/>
      <c r="F42" s="7"/>
      <c r="G42" s="7"/>
      <c r="H42" s="17"/>
      <c r="I42" s="10"/>
      <c r="J42" s="7"/>
      <c r="K42" s="7"/>
      <c r="L42" s="21"/>
      <c r="M42" s="16"/>
      <c r="N42" s="7"/>
      <c r="O42" s="7"/>
      <c r="P42" s="17"/>
      <c r="Q42" s="10"/>
      <c r="R42" s="7"/>
      <c r="S42" s="7"/>
      <c r="T42" s="21"/>
      <c r="U42" s="16"/>
      <c r="V42" s="7"/>
      <c r="W42" s="7"/>
      <c r="X42" s="21"/>
      <c r="Y42" s="36">
        <f t="shared" si="0"/>
        <v>0</v>
      </c>
      <c r="Z42" s="34" t="str">
        <f t="shared" si="1"/>
        <v>ไม่ผ่าน</v>
      </c>
    </row>
    <row r="43" spans="1:26">
      <c r="A43" s="52">
        <v>33</v>
      </c>
      <c r="B43" s="53"/>
      <c r="C43" s="54"/>
      <c r="D43" s="32"/>
      <c r="E43" s="16"/>
      <c r="F43" s="7"/>
      <c r="G43" s="7"/>
      <c r="H43" s="17"/>
      <c r="I43" s="10"/>
      <c r="J43" s="7"/>
      <c r="K43" s="7"/>
      <c r="L43" s="21"/>
      <c r="M43" s="16"/>
      <c r="N43" s="7"/>
      <c r="O43" s="7"/>
      <c r="P43" s="17"/>
      <c r="Q43" s="10"/>
      <c r="R43" s="7"/>
      <c r="S43" s="7"/>
      <c r="T43" s="21"/>
      <c r="U43" s="16"/>
      <c r="V43" s="7"/>
      <c r="W43" s="7"/>
      <c r="X43" s="21"/>
      <c r="Y43" s="36">
        <f t="shared" si="0"/>
        <v>0</v>
      </c>
      <c r="Z43" s="34" t="str">
        <f t="shared" si="1"/>
        <v>ไม่ผ่าน</v>
      </c>
    </row>
    <row r="44" spans="1:26">
      <c r="A44" s="52">
        <v>34</v>
      </c>
      <c r="B44" s="53"/>
      <c r="C44" s="54"/>
      <c r="D44" s="32"/>
      <c r="E44" s="16"/>
      <c r="F44" s="7"/>
      <c r="G44" s="7"/>
      <c r="H44" s="17"/>
      <c r="I44" s="10"/>
      <c r="J44" s="7"/>
      <c r="K44" s="7"/>
      <c r="L44" s="21"/>
      <c r="M44" s="16"/>
      <c r="N44" s="7"/>
      <c r="O44" s="7"/>
      <c r="P44" s="17"/>
      <c r="Q44" s="10"/>
      <c r="R44" s="7"/>
      <c r="S44" s="7"/>
      <c r="T44" s="21"/>
      <c r="U44" s="16"/>
      <c r="V44" s="7"/>
      <c r="W44" s="7"/>
      <c r="X44" s="21"/>
      <c r="Y44" s="36">
        <f t="shared" si="0"/>
        <v>0</v>
      </c>
      <c r="Z44" s="34" t="str">
        <f t="shared" si="1"/>
        <v>ไม่ผ่าน</v>
      </c>
    </row>
    <row r="45" spans="1:26">
      <c r="A45" s="52">
        <v>35</v>
      </c>
      <c r="B45" s="53"/>
      <c r="C45" s="54"/>
      <c r="D45" s="32"/>
      <c r="E45" s="16"/>
      <c r="F45" s="7"/>
      <c r="G45" s="7"/>
      <c r="H45" s="17"/>
      <c r="I45" s="10"/>
      <c r="J45" s="7"/>
      <c r="K45" s="7"/>
      <c r="L45" s="21"/>
      <c r="M45" s="16"/>
      <c r="N45" s="7"/>
      <c r="O45" s="7"/>
      <c r="P45" s="17"/>
      <c r="Q45" s="10"/>
      <c r="R45" s="7"/>
      <c r="S45" s="7"/>
      <c r="T45" s="21"/>
      <c r="U45" s="16"/>
      <c r="V45" s="7"/>
      <c r="W45" s="7"/>
      <c r="X45" s="21"/>
      <c r="Y45" s="36">
        <f t="shared" si="0"/>
        <v>0</v>
      </c>
      <c r="Z45" s="34" t="str">
        <f t="shared" si="1"/>
        <v>ไม่ผ่าน</v>
      </c>
    </row>
    <row r="46" spans="1:26">
      <c r="A46" s="52">
        <v>36</v>
      </c>
      <c r="B46" s="53"/>
      <c r="C46" s="54"/>
      <c r="D46" s="32"/>
      <c r="E46" s="16"/>
      <c r="F46" s="7"/>
      <c r="G46" s="7"/>
      <c r="H46" s="17"/>
      <c r="I46" s="10"/>
      <c r="J46" s="7"/>
      <c r="K46" s="7"/>
      <c r="L46" s="21"/>
      <c r="M46" s="16"/>
      <c r="N46" s="7"/>
      <c r="O46" s="7"/>
      <c r="P46" s="17"/>
      <c r="Q46" s="10"/>
      <c r="R46" s="7"/>
      <c r="S46" s="7"/>
      <c r="T46" s="21"/>
      <c r="U46" s="16"/>
      <c r="V46" s="7"/>
      <c r="W46" s="7"/>
      <c r="X46" s="21"/>
      <c r="Y46" s="36">
        <f t="shared" si="0"/>
        <v>0</v>
      </c>
      <c r="Z46" s="34" t="str">
        <f t="shared" si="1"/>
        <v>ไม่ผ่าน</v>
      </c>
    </row>
    <row r="47" spans="1:26">
      <c r="A47" s="52">
        <v>37</v>
      </c>
      <c r="B47" s="53"/>
      <c r="C47" s="54"/>
      <c r="D47" s="32"/>
      <c r="E47" s="16"/>
      <c r="F47" s="7"/>
      <c r="G47" s="7"/>
      <c r="H47" s="17"/>
      <c r="I47" s="10"/>
      <c r="J47" s="7"/>
      <c r="K47" s="7"/>
      <c r="L47" s="21"/>
      <c r="M47" s="16"/>
      <c r="N47" s="7"/>
      <c r="O47" s="7"/>
      <c r="P47" s="17"/>
      <c r="Q47" s="10"/>
      <c r="R47" s="7"/>
      <c r="S47" s="7"/>
      <c r="T47" s="21"/>
      <c r="U47" s="16"/>
      <c r="V47" s="7"/>
      <c r="W47" s="7"/>
      <c r="X47" s="21"/>
      <c r="Y47" s="36">
        <f t="shared" si="0"/>
        <v>0</v>
      </c>
      <c r="Z47" s="34" t="str">
        <f t="shared" si="1"/>
        <v>ไม่ผ่าน</v>
      </c>
    </row>
    <row r="48" spans="1:26">
      <c r="A48" s="52">
        <v>38</v>
      </c>
      <c r="B48" s="53"/>
      <c r="C48" s="54"/>
      <c r="D48" s="32"/>
      <c r="E48" s="16"/>
      <c r="F48" s="7"/>
      <c r="G48" s="7"/>
      <c r="H48" s="17"/>
      <c r="I48" s="10"/>
      <c r="J48" s="7"/>
      <c r="K48" s="7"/>
      <c r="L48" s="21"/>
      <c r="M48" s="16"/>
      <c r="N48" s="7"/>
      <c r="O48" s="7"/>
      <c r="P48" s="17"/>
      <c r="Q48" s="10"/>
      <c r="R48" s="7"/>
      <c r="S48" s="7"/>
      <c r="T48" s="21"/>
      <c r="U48" s="16"/>
      <c r="V48" s="7"/>
      <c r="W48" s="7"/>
      <c r="X48" s="21"/>
      <c r="Y48" s="36">
        <f t="shared" si="0"/>
        <v>0</v>
      </c>
      <c r="Z48" s="34" t="str">
        <f t="shared" si="1"/>
        <v>ไม่ผ่าน</v>
      </c>
    </row>
    <row r="49" spans="1:26">
      <c r="A49" s="52">
        <v>39</v>
      </c>
      <c r="B49" s="53"/>
      <c r="C49" s="54"/>
      <c r="D49" s="32"/>
      <c r="E49" s="16"/>
      <c r="F49" s="7"/>
      <c r="G49" s="7"/>
      <c r="H49" s="17"/>
      <c r="I49" s="10"/>
      <c r="J49" s="7"/>
      <c r="K49" s="7"/>
      <c r="L49" s="21"/>
      <c r="M49" s="16"/>
      <c r="N49" s="7"/>
      <c r="O49" s="7"/>
      <c r="P49" s="17"/>
      <c r="Q49" s="10"/>
      <c r="R49" s="7"/>
      <c r="S49" s="7"/>
      <c r="T49" s="21"/>
      <c r="U49" s="16"/>
      <c r="V49" s="7"/>
      <c r="W49" s="7"/>
      <c r="X49" s="21"/>
      <c r="Y49" s="36">
        <f t="shared" si="0"/>
        <v>0</v>
      </c>
      <c r="Z49" s="34" t="str">
        <f t="shared" si="1"/>
        <v>ไม่ผ่าน</v>
      </c>
    </row>
    <row r="50" spans="1:26">
      <c r="A50" s="52">
        <v>40</v>
      </c>
      <c r="B50" s="53"/>
      <c r="C50" s="54"/>
      <c r="D50" s="32"/>
      <c r="E50" s="16"/>
      <c r="F50" s="7"/>
      <c r="G50" s="7"/>
      <c r="H50" s="17"/>
      <c r="I50" s="10"/>
      <c r="J50" s="7"/>
      <c r="K50" s="7"/>
      <c r="L50" s="21"/>
      <c r="M50" s="16"/>
      <c r="N50" s="7"/>
      <c r="O50" s="7"/>
      <c r="P50" s="17"/>
      <c r="Q50" s="10"/>
      <c r="R50" s="7"/>
      <c r="S50" s="7"/>
      <c r="T50" s="21"/>
      <c r="U50" s="16"/>
      <c r="V50" s="7"/>
      <c r="W50" s="7"/>
      <c r="X50" s="21"/>
      <c r="Y50" s="36">
        <f t="shared" si="0"/>
        <v>0</v>
      </c>
      <c r="Z50" s="34" t="str">
        <f t="shared" si="1"/>
        <v>ไม่ผ่าน</v>
      </c>
    </row>
    <row r="51" spans="1:26">
      <c r="A51" s="52">
        <v>41</v>
      </c>
      <c r="B51" s="53"/>
      <c r="C51" s="54"/>
      <c r="D51" s="32"/>
      <c r="E51" s="16"/>
      <c r="F51" s="7"/>
      <c r="G51" s="7"/>
      <c r="H51" s="17"/>
      <c r="I51" s="10"/>
      <c r="J51" s="7"/>
      <c r="K51" s="7"/>
      <c r="L51" s="21"/>
      <c r="M51" s="16"/>
      <c r="N51" s="7"/>
      <c r="O51" s="7"/>
      <c r="P51" s="17"/>
      <c r="Q51" s="10"/>
      <c r="R51" s="7"/>
      <c r="S51" s="7"/>
      <c r="T51" s="21"/>
      <c r="U51" s="16"/>
      <c r="V51" s="7"/>
      <c r="W51" s="7"/>
      <c r="X51" s="21"/>
      <c r="Y51" s="36">
        <f t="shared" si="0"/>
        <v>0</v>
      </c>
      <c r="Z51" s="34" t="str">
        <f t="shared" si="1"/>
        <v>ไม่ผ่าน</v>
      </c>
    </row>
    <row r="52" spans="1:26">
      <c r="A52" s="55">
        <v>42</v>
      </c>
      <c r="B52" s="56"/>
      <c r="C52" s="57"/>
      <c r="D52" s="33"/>
      <c r="E52" s="18"/>
      <c r="F52" s="5"/>
      <c r="G52" s="5"/>
      <c r="H52" s="19"/>
      <c r="I52" s="11"/>
      <c r="J52" s="5"/>
      <c r="K52" s="5"/>
      <c r="L52" s="22"/>
      <c r="M52" s="18"/>
      <c r="N52" s="5"/>
      <c r="O52" s="5"/>
      <c r="P52" s="19"/>
      <c r="Q52" s="11"/>
      <c r="R52" s="5"/>
      <c r="S52" s="5"/>
      <c r="T52" s="22"/>
      <c r="U52" s="18"/>
      <c r="V52" s="5"/>
      <c r="W52" s="5"/>
      <c r="X52" s="22"/>
      <c r="Y52" s="37">
        <f t="shared" si="0"/>
        <v>0</v>
      </c>
      <c r="Z52" s="35" t="str">
        <f t="shared" si="1"/>
        <v>ไม่ผ่าน</v>
      </c>
    </row>
    <row r="53" spans="1:26">
      <c r="A53" s="116" t="s">
        <v>16</v>
      </c>
      <c r="B53" s="116"/>
      <c r="C53" s="116"/>
      <c r="D53" s="2"/>
      <c r="H53" s="1"/>
    </row>
    <row r="54" spans="1:26">
      <c r="A54" s="58"/>
      <c r="B54" s="58" t="s">
        <v>32</v>
      </c>
      <c r="C54" s="59" t="s">
        <v>17</v>
      </c>
      <c r="D54" s="2"/>
      <c r="E54" s="117" t="s">
        <v>21</v>
      </c>
      <c r="F54" s="117"/>
      <c r="G54" s="117"/>
      <c r="H54" s="117"/>
      <c r="I54" s="117"/>
      <c r="J54" s="117"/>
      <c r="K54" s="117"/>
      <c r="L54" s="117"/>
    </row>
    <row r="55" spans="1:26">
      <c r="A55" s="58"/>
      <c r="B55" s="58" t="s">
        <v>33</v>
      </c>
      <c r="C55" s="59" t="s">
        <v>18</v>
      </c>
      <c r="D55" s="2"/>
      <c r="E55" s="118" t="s">
        <v>22</v>
      </c>
      <c r="F55" s="118"/>
      <c r="G55" s="118"/>
      <c r="H55" s="118"/>
      <c r="I55" s="118"/>
      <c r="J55" s="118"/>
      <c r="K55" s="118"/>
      <c r="L55" s="118"/>
    </row>
    <row r="56" spans="1:26">
      <c r="A56" s="58"/>
      <c r="B56" s="58" t="s">
        <v>34</v>
      </c>
      <c r="C56" s="59" t="s">
        <v>19</v>
      </c>
      <c r="D56" s="2"/>
      <c r="E56" s="117" t="s">
        <v>23</v>
      </c>
      <c r="F56" s="117"/>
      <c r="G56" s="117"/>
      <c r="H56" s="117"/>
      <c r="I56" s="117"/>
      <c r="J56" s="117"/>
      <c r="K56" s="117"/>
      <c r="L56" s="117"/>
      <c r="M56" s="117"/>
    </row>
    <row r="57" spans="1:26">
      <c r="A57" s="58"/>
      <c r="B57" s="58" t="s">
        <v>35</v>
      </c>
      <c r="C57" s="59" t="s">
        <v>20</v>
      </c>
      <c r="D57" s="2"/>
      <c r="H57" s="1"/>
    </row>
    <row r="58" spans="1:26">
      <c r="C58" s="1"/>
      <c r="D58" s="2"/>
      <c r="H58" s="1"/>
    </row>
  </sheetData>
  <mergeCells count="22">
    <mergeCell ref="A53:C53"/>
    <mergeCell ref="E54:L54"/>
    <mergeCell ref="E55:L55"/>
    <mergeCell ref="E56:M56"/>
    <mergeCell ref="Z5:Z10"/>
    <mergeCell ref="Y5:Y10"/>
    <mergeCell ref="A1:Y1"/>
    <mergeCell ref="A2:Y2"/>
    <mergeCell ref="A3:Y3"/>
    <mergeCell ref="M7:P7"/>
    <mergeCell ref="M8:P8"/>
    <mergeCell ref="E7:H7"/>
    <mergeCell ref="E5:X6"/>
    <mergeCell ref="Q7:T7"/>
    <mergeCell ref="Q8:T8"/>
    <mergeCell ref="U7:X7"/>
    <mergeCell ref="U8:X8"/>
    <mergeCell ref="A5:A10"/>
    <mergeCell ref="I7:L7"/>
    <mergeCell ref="I9:L9"/>
    <mergeCell ref="M9:P9"/>
    <mergeCell ref="B5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abSelected="1" zoomScale="85" zoomScaleNormal="85" workbookViewId="0">
      <selection activeCell="AC149" sqref="AC149"/>
    </sheetView>
  </sheetViews>
  <sheetFormatPr defaultRowHeight="24"/>
  <cols>
    <col min="1" max="1" width="4.5" style="58" customWidth="1"/>
    <col min="2" max="2" width="9" style="58" customWidth="1"/>
    <col min="3" max="3" width="10.125" style="58" customWidth="1"/>
    <col min="4" max="4" width="16.5" style="59" customWidth="1"/>
    <col min="5" max="8" width="3.75" style="58" customWidth="1"/>
    <col min="9" max="24" width="3.75" style="59" customWidth="1"/>
    <col min="25" max="25" width="9" style="59" customWidth="1"/>
    <col min="26" max="16384" width="9" style="59"/>
  </cols>
  <sheetData>
    <row r="1" spans="1:26" ht="30.75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6" ht="30.75">
      <c r="A2" s="122" t="s">
        <v>118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ht="60.75" customHeight="1">
      <c r="A3" s="145" t="s">
        <v>37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24.75" thickBot="1"/>
    <row r="5" spans="1:26" ht="18.75" customHeight="1" thickTop="1">
      <c r="A5" s="123" t="s">
        <v>0</v>
      </c>
      <c r="B5" s="126" t="s">
        <v>15</v>
      </c>
      <c r="C5" s="127"/>
      <c r="D5" s="128"/>
      <c r="E5" s="135" t="s">
        <v>14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  <c r="Y5" s="123" t="s">
        <v>7</v>
      </c>
      <c r="Z5" s="149" t="s">
        <v>31</v>
      </c>
    </row>
    <row r="6" spans="1:26" ht="18.75" customHeight="1" thickBot="1">
      <c r="A6" s="124"/>
      <c r="B6" s="129"/>
      <c r="C6" s="130"/>
      <c r="D6" s="131"/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40"/>
      <c r="Y6" s="124"/>
      <c r="Z6" s="150"/>
    </row>
    <row r="7" spans="1:26" ht="27.75" customHeight="1" thickTop="1">
      <c r="A7" s="124"/>
      <c r="B7" s="129"/>
      <c r="C7" s="130"/>
      <c r="D7" s="131"/>
      <c r="E7" s="141" t="s">
        <v>1</v>
      </c>
      <c r="F7" s="142"/>
      <c r="G7" s="142"/>
      <c r="H7" s="143"/>
      <c r="I7" s="144" t="s">
        <v>12</v>
      </c>
      <c r="J7" s="144"/>
      <c r="K7" s="144"/>
      <c r="L7" s="144"/>
      <c r="M7" s="141" t="s">
        <v>10</v>
      </c>
      <c r="N7" s="142"/>
      <c r="O7" s="142"/>
      <c r="P7" s="143"/>
      <c r="Q7" s="142" t="s">
        <v>25</v>
      </c>
      <c r="R7" s="142"/>
      <c r="S7" s="142"/>
      <c r="T7" s="142"/>
      <c r="U7" s="141" t="s">
        <v>5</v>
      </c>
      <c r="V7" s="142"/>
      <c r="W7" s="142"/>
      <c r="X7" s="142"/>
      <c r="Y7" s="124"/>
      <c r="Z7" s="150"/>
    </row>
    <row r="8" spans="1:26" ht="21.75" customHeight="1">
      <c r="A8" s="124"/>
      <c r="B8" s="129"/>
      <c r="C8" s="130"/>
      <c r="D8" s="131"/>
      <c r="E8" s="61"/>
      <c r="F8" s="62"/>
      <c r="G8" s="62"/>
      <c r="H8" s="63"/>
      <c r="I8" s="64" t="s">
        <v>13</v>
      </c>
      <c r="J8" s="64"/>
      <c r="K8" s="64"/>
      <c r="L8" s="64"/>
      <c r="M8" s="141" t="s">
        <v>11</v>
      </c>
      <c r="N8" s="142"/>
      <c r="O8" s="142"/>
      <c r="P8" s="143"/>
      <c r="Q8" s="142" t="s">
        <v>26</v>
      </c>
      <c r="R8" s="142"/>
      <c r="S8" s="142"/>
      <c r="T8" s="142"/>
      <c r="U8" s="141" t="s">
        <v>6</v>
      </c>
      <c r="V8" s="142"/>
      <c r="W8" s="142"/>
      <c r="X8" s="142"/>
      <c r="Y8" s="124"/>
      <c r="Z8" s="150"/>
    </row>
    <row r="9" spans="1:26" ht="21.75" customHeight="1">
      <c r="A9" s="124"/>
      <c r="B9" s="129"/>
      <c r="C9" s="130"/>
      <c r="D9" s="131"/>
      <c r="E9" s="61"/>
      <c r="F9" s="62"/>
      <c r="G9" s="62"/>
      <c r="H9" s="63"/>
      <c r="I9" s="144" t="s">
        <v>2</v>
      </c>
      <c r="J9" s="144"/>
      <c r="K9" s="144"/>
      <c r="L9" s="144"/>
      <c r="M9" s="141"/>
      <c r="N9" s="142"/>
      <c r="O9" s="142"/>
      <c r="P9" s="143"/>
      <c r="Q9" s="146" t="s">
        <v>27</v>
      </c>
      <c r="R9" s="147"/>
      <c r="S9" s="147"/>
      <c r="T9" s="148"/>
      <c r="U9" s="65"/>
      <c r="V9" s="66"/>
      <c r="W9" s="66"/>
      <c r="X9" s="66"/>
      <c r="Y9" s="124"/>
      <c r="Z9" s="150"/>
    </row>
    <row r="10" spans="1:26" ht="24.75" thickBot="1">
      <c r="A10" s="125"/>
      <c r="B10" s="132"/>
      <c r="C10" s="133"/>
      <c r="D10" s="134"/>
      <c r="E10" s="67">
        <v>4</v>
      </c>
      <c r="F10" s="68">
        <v>3</v>
      </c>
      <c r="G10" s="68">
        <v>2</v>
      </c>
      <c r="H10" s="69">
        <v>1</v>
      </c>
      <c r="I10" s="70">
        <v>4</v>
      </c>
      <c r="J10" s="68">
        <v>3</v>
      </c>
      <c r="K10" s="68">
        <v>2</v>
      </c>
      <c r="L10" s="44">
        <v>1</v>
      </c>
      <c r="M10" s="67">
        <v>4</v>
      </c>
      <c r="N10" s="68">
        <v>3</v>
      </c>
      <c r="O10" s="68">
        <v>2</v>
      </c>
      <c r="P10" s="69">
        <v>1</v>
      </c>
      <c r="Q10" s="70">
        <v>4</v>
      </c>
      <c r="R10" s="68">
        <v>3</v>
      </c>
      <c r="S10" s="68">
        <v>2</v>
      </c>
      <c r="T10" s="44">
        <v>1</v>
      </c>
      <c r="U10" s="67">
        <v>4</v>
      </c>
      <c r="V10" s="68">
        <v>3</v>
      </c>
      <c r="W10" s="68">
        <v>2</v>
      </c>
      <c r="X10" s="44">
        <v>1</v>
      </c>
      <c r="Y10" s="125"/>
      <c r="Z10" s="151"/>
    </row>
    <row r="11" spans="1:26" ht="24.75" thickTop="1">
      <c r="A11" s="75">
        <v>1</v>
      </c>
      <c r="B11" s="77" t="s">
        <v>39</v>
      </c>
      <c r="C11" s="77" t="s">
        <v>88</v>
      </c>
      <c r="D11" s="77" t="s">
        <v>89</v>
      </c>
      <c r="E11" s="85"/>
      <c r="F11" s="79" t="s">
        <v>44</v>
      </c>
      <c r="G11" s="79"/>
      <c r="H11" s="79"/>
      <c r="I11" s="79"/>
      <c r="J11" s="79"/>
      <c r="K11" s="79" t="s">
        <v>44</v>
      </c>
      <c r="L11" s="79"/>
      <c r="M11" s="79" t="s">
        <v>44</v>
      </c>
      <c r="N11" s="79"/>
      <c r="O11" s="79"/>
      <c r="P11" s="79"/>
      <c r="Q11" s="79" t="s">
        <v>44</v>
      </c>
      <c r="R11" s="79"/>
      <c r="S11" s="79"/>
      <c r="T11" s="79"/>
      <c r="U11" s="79"/>
      <c r="V11" s="79" t="s">
        <v>44</v>
      </c>
      <c r="W11" s="79"/>
      <c r="X11" s="79"/>
      <c r="Y11" s="45">
        <f>((E11+I11+M11+Q11+U11)*4)+((F11+J11+N11+R11+V11)*3)+((G11+K11+O11+S11+W11)*2)+((H11+L11+P11+T11+X11)*1)</f>
        <v>16</v>
      </c>
      <c r="Z11" s="71" t="str">
        <f>IF(Y11&gt;=16,"ผ่าน","ไม่ผ่าน")</f>
        <v>ผ่าน</v>
      </c>
    </row>
    <row r="12" spans="1:26">
      <c r="A12" s="49">
        <v>2</v>
      </c>
      <c r="B12" s="77" t="s">
        <v>39</v>
      </c>
      <c r="C12" s="77" t="s">
        <v>90</v>
      </c>
      <c r="D12" s="77" t="s">
        <v>91</v>
      </c>
      <c r="E12" s="85"/>
      <c r="F12" s="79" t="s">
        <v>44</v>
      </c>
      <c r="G12" s="79"/>
      <c r="H12" s="79"/>
      <c r="I12" s="79"/>
      <c r="J12" s="79" t="s">
        <v>44</v>
      </c>
      <c r="K12" s="79"/>
      <c r="L12" s="79"/>
      <c r="M12" s="79"/>
      <c r="N12" s="79"/>
      <c r="O12" s="79" t="s">
        <v>44</v>
      </c>
      <c r="P12" s="79"/>
      <c r="Q12" s="79" t="s">
        <v>44</v>
      </c>
      <c r="R12" s="79"/>
      <c r="S12" s="79"/>
      <c r="T12" s="79"/>
      <c r="U12" s="79" t="s">
        <v>44</v>
      </c>
      <c r="V12" s="79"/>
      <c r="W12" s="79"/>
      <c r="X12" s="79"/>
      <c r="Y12" s="45">
        <f t="shared" ref="Y12:Y31" si="0">((E12+I12+M12+Q12+U12)*4)+((F12+J12+N12+R12+V12)*3)+((G12+K12+O12+S12+W12)*2)+((H12+L12+P12+T12+X12)*1)</f>
        <v>16</v>
      </c>
      <c r="Z12" s="72" t="str">
        <f t="shared" ref="Z12:Z31" si="1">IF(Y12&gt;=16,"ผ่าน","ไม่ผ่าน")</f>
        <v>ผ่าน</v>
      </c>
    </row>
    <row r="13" spans="1:26">
      <c r="A13" s="76">
        <v>3</v>
      </c>
      <c r="B13" s="77" t="s">
        <v>39</v>
      </c>
      <c r="C13" s="77" t="s">
        <v>92</v>
      </c>
      <c r="D13" s="77" t="s">
        <v>93</v>
      </c>
      <c r="E13" s="85" t="s">
        <v>44</v>
      </c>
      <c r="F13" s="79"/>
      <c r="G13" s="79"/>
      <c r="H13" s="79"/>
      <c r="I13" s="79" t="s">
        <v>44</v>
      </c>
      <c r="J13" s="79"/>
      <c r="K13" s="79"/>
      <c r="L13" s="79"/>
      <c r="M13" s="79"/>
      <c r="N13" s="79" t="s">
        <v>44</v>
      </c>
      <c r="O13" s="79"/>
      <c r="P13" s="79"/>
      <c r="Q13" s="79"/>
      <c r="R13" s="79" t="s">
        <v>44</v>
      </c>
      <c r="S13" s="79"/>
      <c r="T13" s="79"/>
      <c r="U13" s="79" t="s">
        <v>44</v>
      </c>
      <c r="V13" s="79"/>
      <c r="W13" s="79"/>
      <c r="X13" s="79"/>
      <c r="Y13" s="45">
        <f t="shared" si="0"/>
        <v>18</v>
      </c>
      <c r="Z13" s="72" t="str">
        <f t="shared" si="1"/>
        <v>ผ่าน</v>
      </c>
    </row>
    <row r="14" spans="1:26">
      <c r="A14" s="49">
        <v>4</v>
      </c>
      <c r="B14" s="77" t="s">
        <v>39</v>
      </c>
      <c r="C14" s="77" t="s">
        <v>94</v>
      </c>
      <c r="D14" s="77" t="s">
        <v>95</v>
      </c>
      <c r="E14" s="85"/>
      <c r="F14" s="79" t="s">
        <v>44</v>
      </c>
      <c r="G14" s="79"/>
      <c r="H14" s="79"/>
      <c r="I14" s="79"/>
      <c r="J14" s="79" t="s">
        <v>44</v>
      </c>
      <c r="K14" s="79"/>
      <c r="L14" s="79"/>
      <c r="M14" s="79"/>
      <c r="N14" s="79"/>
      <c r="O14" s="79" t="s">
        <v>44</v>
      </c>
      <c r="P14" s="79"/>
      <c r="Q14" s="79" t="s">
        <v>44</v>
      </c>
      <c r="R14" s="79"/>
      <c r="S14" s="79"/>
      <c r="T14" s="79"/>
      <c r="U14" s="79" t="s">
        <v>44</v>
      </c>
      <c r="V14" s="79"/>
      <c r="W14" s="79"/>
      <c r="X14" s="79"/>
      <c r="Y14" s="45">
        <f t="shared" si="0"/>
        <v>16</v>
      </c>
      <c r="Z14" s="72" t="str">
        <f t="shared" si="1"/>
        <v>ผ่าน</v>
      </c>
    </row>
    <row r="15" spans="1:26">
      <c r="A15" s="49">
        <v>5</v>
      </c>
      <c r="B15" s="77" t="s">
        <v>39</v>
      </c>
      <c r="C15" s="77" t="s">
        <v>96</v>
      </c>
      <c r="D15" s="77" t="s">
        <v>97</v>
      </c>
      <c r="E15" s="85"/>
      <c r="F15" s="79" t="s">
        <v>44</v>
      </c>
      <c r="G15" s="79"/>
      <c r="H15" s="79"/>
      <c r="I15" s="79" t="s">
        <v>44</v>
      </c>
      <c r="J15" s="79"/>
      <c r="K15" s="79"/>
      <c r="L15" s="79"/>
      <c r="M15" s="79"/>
      <c r="N15" s="79"/>
      <c r="O15" s="79" t="s">
        <v>44</v>
      </c>
      <c r="P15" s="79"/>
      <c r="Q15" s="79"/>
      <c r="R15" s="79" t="s">
        <v>44</v>
      </c>
      <c r="S15" s="79"/>
      <c r="T15" s="79"/>
      <c r="U15" s="79"/>
      <c r="V15" s="79" t="s">
        <v>44</v>
      </c>
      <c r="W15" s="79"/>
      <c r="X15" s="79"/>
      <c r="Y15" s="45">
        <f t="shared" si="0"/>
        <v>15</v>
      </c>
      <c r="Z15" s="72" t="str">
        <f t="shared" si="1"/>
        <v>ไม่ผ่าน</v>
      </c>
    </row>
    <row r="16" spans="1:26">
      <c r="A16" s="49">
        <v>6</v>
      </c>
      <c r="B16" s="77" t="s">
        <v>39</v>
      </c>
      <c r="C16" s="77" t="s">
        <v>87</v>
      </c>
      <c r="D16" s="77" t="s">
        <v>98</v>
      </c>
      <c r="E16" s="85" t="s">
        <v>44</v>
      </c>
      <c r="F16" s="79"/>
      <c r="G16" s="79"/>
      <c r="H16" s="79"/>
      <c r="I16" s="79"/>
      <c r="J16" s="79" t="s">
        <v>44</v>
      </c>
      <c r="K16" s="79"/>
      <c r="L16" s="79"/>
      <c r="M16" s="79" t="s">
        <v>44</v>
      </c>
      <c r="N16" s="79"/>
      <c r="O16" s="79"/>
      <c r="P16" s="79"/>
      <c r="Q16" s="79" t="s">
        <v>44</v>
      </c>
      <c r="R16" s="79"/>
      <c r="S16" s="79"/>
      <c r="T16" s="79"/>
      <c r="U16" s="79" t="s">
        <v>44</v>
      </c>
      <c r="V16" s="79"/>
      <c r="W16" s="79"/>
      <c r="X16" s="79"/>
      <c r="Y16" s="45">
        <f t="shared" si="0"/>
        <v>19</v>
      </c>
      <c r="Z16" s="72" t="str">
        <f t="shared" si="1"/>
        <v>ผ่าน</v>
      </c>
    </row>
    <row r="17" spans="1:26">
      <c r="A17" s="49">
        <v>7</v>
      </c>
      <c r="B17" s="77" t="s">
        <v>39</v>
      </c>
      <c r="C17" s="77" t="s">
        <v>99</v>
      </c>
      <c r="D17" s="77" t="s">
        <v>100</v>
      </c>
      <c r="E17" s="85" t="s">
        <v>44</v>
      </c>
      <c r="F17" s="79"/>
      <c r="G17" s="79"/>
      <c r="H17" s="79"/>
      <c r="I17" s="79"/>
      <c r="J17" s="79" t="s">
        <v>44</v>
      </c>
      <c r="K17" s="79"/>
      <c r="L17" s="79"/>
      <c r="M17" s="79"/>
      <c r="N17" s="79" t="s">
        <v>44</v>
      </c>
      <c r="O17" s="79"/>
      <c r="P17" s="79"/>
      <c r="Q17" s="79"/>
      <c r="R17" s="79" t="s">
        <v>44</v>
      </c>
      <c r="S17" s="79"/>
      <c r="T17" s="79"/>
      <c r="U17" s="79" t="s">
        <v>44</v>
      </c>
      <c r="V17" s="79"/>
      <c r="W17" s="79"/>
      <c r="X17" s="79"/>
      <c r="Y17" s="45">
        <f t="shared" si="0"/>
        <v>17</v>
      </c>
      <c r="Z17" s="72" t="str">
        <f t="shared" si="1"/>
        <v>ผ่าน</v>
      </c>
    </row>
    <row r="18" spans="1:26">
      <c r="A18" s="49">
        <v>8</v>
      </c>
      <c r="B18" s="77" t="s">
        <v>39</v>
      </c>
      <c r="C18" s="77" t="s">
        <v>101</v>
      </c>
      <c r="D18" s="77" t="s">
        <v>102</v>
      </c>
      <c r="E18" s="85"/>
      <c r="F18" s="79" t="s">
        <v>44</v>
      </c>
      <c r="G18" s="79"/>
      <c r="H18" s="79"/>
      <c r="I18" s="79"/>
      <c r="J18" s="79"/>
      <c r="K18" s="79" t="s">
        <v>44</v>
      </c>
      <c r="L18" s="79"/>
      <c r="M18" s="79" t="s">
        <v>44</v>
      </c>
      <c r="N18" s="79"/>
      <c r="O18" s="79"/>
      <c r="P18" s="79"/>
      <c r="Q18" s="79"/>
      <c r="R18" s="79" t="s">
        <v>44</v>
      </c>
      <c r="S18" s="79"/>
      <c r="T18" s="79"/>
      <c r="U18" s="79" t="s">
        <v>44</v>
      </c>
      <c r="V18" s="79"/>
      <c r="W18" s="79"/>
      <c r="X18" s="79"/>
      <c r="Y18" s="45">
        <f t="shared" si="0"/>
        <v>16</v>
      </c>
      <c r="Z18" s="72" t="str">
        <f t="shared" si="1"/>
        <v>ผ่าน</v>
      </c>
    </row>
    <row r="19" spans="1:26">
      <c r="A19" s="49">
        <v>9</v>
      </c>
      <c r="B19" s="77" t="s">
        <v>39</v>
      </c>
      <c r="C19" s="77" t="s">
        <v>103</v>
      </c>
      <c r="D19" s="77" t="s">
        <v>104</v>
      </c>
      <c r="E19" s="85" t="s">
        <v>44</v>
      </c>
      <c r="F19" s="79"/>
      <c r="G19" s="79"/>
      <c r="H19" s="79"/>
      <c r="I19" s="79"/>
      <c r="J19" s="79" t="s">
        <v>44</v>
      </c>
      <c r="K19" s="79"/>
      <c r="L19" s="79"/>
      <c r="M19" s="79"/>
      <c r="N19" s="79" t="s">
        <v>44</v>
      </c>
      <c r="O19" s="79"/>
      <c r="P19" s="79"/>
      <c r="Q19" s="79"/>
      <c r="R19" s="79" t="s">
        <v>44</v>
      </c>
      <c r="S19" s="79"/>
      <c r="T19" s="79"/>
      <c r="U19" s="79"/>
      <c r="V19" s="79" t="s">
        <v>44</v>
      </c>
      <c r="W19" s="79"/>
      <c r="X19" s="79"/>
      <c r="Y19" s="45">
        <f t="shared" si="0"/>
        <v>16</v>
      </c>
      <c r="Z19" s="72" t="str">
        <f t="shared" si="1"/>
        <v>ผ่าน</v>
      </c>
    </row>
    <row r="20" spans="1:26">
      <c r="A20" s="49">
        <v>10</v>
      </c>
      <c r="B20" s="77" t="s">
        <v>39</v>
      </c>
      <c r="C20" s="77" t="s">
        <v>105</v>
      </c>
      <c r="D20" s="77" t="s">
        <v>106</v>
      </c>
      <c r="E20" s="85" t="s">
        <v>44</v>
      </c>
      <c r="F20" s="79"/>
      <c r="G20" s="79"/>
      <c r="H20" s="79"/>
      <c r="I20" s="79"/>
      <c r="J20" s="79" t="s">
        <v>44</v>
      </c>
      <c r="K20" s="79"/>
      <c r="L20" s="79"/>
      <c r="M20" s="79"/>
      <c r="N20" s="79" t="s">
        <v>44</v>
      </c>
      <c r="O20" s="79"/>
      <c r="P20" s="79"/>
      <c r="Q20" s="79"/>
      <c r="R20" s="79"/>
      <c r="S20" s="79" t="s">
        <v>44</v>
      </c>
      <c r="T20" s="79"/>
      <c r="U20" s="79" t="s">
        <v>44</v>
      </c>
      <c r="V20" s="79"/>
      <c r="W20" s="79"/>
      <c r="X20" s="79"/>
      <c r="Y20" s="45">
        <f t="shared" si="0"/>
        <v>16</v>
      </c>
      <c r="Z20" s="72" t="str">
        <f t="shared" si="1"/>
        <v>ผ่าน</v>
      </c>
    </row>
    <row r="21" spans="1:26">
      <c r="A21" s="49">
        <v>11</v>
      </c>
      <c r="B21" s="77" t="s">
        <v>39</v>
      </c>
      <c r="C21" s="77" t="s">
        <v>107</v>
      </c>
      <c r="D21" s="77" t="s">
        <v>108</v>
      </c>
      <c r="E21" s="85" t="s">
        <v>44</v>
      </c>
      <c r="F21" s="79"/>
      <c r="G21" s="79"/>
      <c r="H21" s="79"/>
      <c r="I21" s="79"/>
      <c r="J21" s="79" t="s">
        <v>44</v>
      </c>
      <c r="K21" s="79"/>
      <c r="L21" s="79"/>
      <c r="M21" s="79"/>
      <c r="N21" s="79" t="s">
        <v>44</v>
      </c>
      <c r="O21" s="79"/>
      <c r="P21" s="79"/>
      <c r="Q21" s="79"/>
      <c r="R21" s="79" t="s">
        <v>44</v>
      </c>
      <c r="S21" s="79"/>
      <c r="T21" s="79"/>
      <c r="U21" s="79"/>
      <c r="V21" s="79" t="s">
        <v>44</v>
      </c>
      <c r="W21" s="79"/>
      <c r="X21" s="79"/>
      <c r="Y21" s="45">
        <f t="shared" si="0"/>
        <v>16</v>
      </c>
      <c r="Z21" s="72" t="str">
        <f t="shared" si="1"/>
        <v>ผ่าน</v>
      </c>
    </row>
    <row r="22" spans="1:26">
      <c r="A22" s="49">
        <v>12</v>
      </c>
      <c r="B22" s="77" t="s">
        <v>39</v>
      </c>
      <c r="C22" s="77" t="s">
        <v>109</v>
      </c>
      <c r="D22" s="77" t="s">
        <v>110</v>
      </c>
      <c r="E22" s="85"/>
      <c r="F22" s="79" t="s">
        <v>44</v>
      </c>
      <c r="G22" s="79"/>
      <c r="H22" s="79"/>
      <c r="I22" s="79" t="s">
        <v>44</v>
      </c>
      <c r="J22" s="79"/>
      <c r="K22" s="79"/>
      <c r="L22" s="79"/>
      <c r="M22" s="79"/>
      <c r="N22" s="79"/>
      <c r="O22" s="79" t="s">
        <v>44</v>
      </c>
      <c r="P22" s="79"/>
      <c r="Q22" s="79" t="s">
        <v>44</v>
      </c>
      <c r="R22" s="79"/>
      <c r="S22" s="79"/>
      <c r="T22" s="79"/>
      <c r="U22" s="79" t="s">
        <v>44</v>
      </c>
      <c r="V22" s="79"/>
      <c r="W22" s="79"/>
      <c r="X22" s="79"/>
      <c r="Y22" s="45">
        <f t="shared" si="0"/>
        <v>17</v>
      </c>
      <c r="Z22" s="72" t="str">
        <f t="shared" si="1"/>
        <v>ผ่าน</v>
      </c>
    </row>
    <row r="23" spans="1:26">
      <c r="A23" s="49">
        <v>13</v>
      </c>
      <c r="B23" s="77" t="s">
        <v>38</v>
      </c>
      <c r="C23" s="77" t="s">
        <v>111</v>
      </c>
      <c r="D23" s="77" t="s">
        <v>112</v>
      </c>
      <c r="E23" s="85"/>
      <c r="F23" s="79" t="s">
        <v>44</v>
      </c>
      <c r="G23" s="79"/>
      <c r="H23" s="79"/>
      <c r="I23" s="79"/>
      <c r="J23" s="79" t="s">
        <v>44</v>
      </c>
      <c r="K23" s="79"/>
      <c r="L23" s="79"/>
      <c r="M23" s="79"/>
      <c r="N23" s="79"/>
      <c r="O23" s="79" t="s">
        <v>44</v>
      </c>
      <c r="P23" s="79"/>
      <c r="Q23" s="79" t="s">
        <v>44</v>
      </c>
      <c r="R23" s="79"/>
      <c r="S23" s="79"/>
      <c r="T23" s="79"/>
      <c r="U23" s="79" t="s">
        <v>44</v>
      </c>
      <c r="V23" s="79"/>
      <c r="W23" s="79"/>
      <c r="X23" s="79"/>
      <c r="Y23" s="45">
        <f t="shared" si="0"/>
        <v>16</v>
      </c>
      <c r="Z23" s="72" t="str">
        <f t="shared" si="1"/>
        <v>ผ่าน</v>
      </c>
    </row>
    <row r="24" spans="1:26">
      <c r="A24" s="49">
        <v>14</v>
      </c>
      <c r="B24" s="77" t="s">
        <v>38</v>
      </c>
      <c r="C24" s="77" t="s">
        <v>113</v>
      </c>
      <c r="D24" s="77" t="s">
        <v>114</v>
      </c>
      <c r="E24" s="85"/>
      <c r="F24" s="79" t="s">
        <v>44</v>
      </c>
      <c r="G24" s="79"/>
      <c r="H24" s="79"/>
      <c r="I24" s="79" t="s">
        <v>44</v>
      </c>
      <c r="J24" s="79"/>
      <c r="K24" s="79"/>
      <c r="L24" s="79"/>
      <c r="M24" s="79"/>
      <c r="N24" s="79" t="s">
        <v>44</v>
      </c>
      <c r="O24" s="79"/>
      <c r="P24" s="79"/>
      <c r="Q24" s="79"/>
      <c r="R24" s="79" t="s">
        <v>44</v>
      </c>
      <c r="S24" s="79"/>
      <c r="T24" s="79"/>
      <c r="U24" s="79"/>
      <c r="V24" s="79" t="s">
        <v>44</v>
      </c>
      <c r="W24" s="79"/>
      <c r="X24" s="79"/>
      <c r="Y24" s="45">
        <f t="shared" si="0"/>
        <v>16</v>
      </c>
      <c r="Z24" s="72" t="str">
        <f t="shared" si="1"/>
        <v>ผ่าน</v>
      </c>
    </row>
    <row r="25" spans="1:26">
      <c r="A25" s="49">
        <v>15</v>
      </c>
      <c r="B25" s="77" t="s">
        <v>38</v>
      </c>
      <c r="C25" s="77" t="s">
        <v>43</v>
      </c>
      <c r="D25" s="77" t="s">
        <v>115</v>
      </c>
      <c r="E25" s="85" t="s">
        <v>44</v>
      </c>
      <c r="F25" s="79"/>
      <c r="G25" s="79"/>
      <c r="H25" s="79"/>
      <c r="I25" s="79"/>
      <c r="J25" s="79" t="s">
        <v>44</v>
      </c>
      <c r="K25" s="79"/>
      <c r="L25" s="79"/>
      <c r="M25" s="79" t="s">
        <v>44</v>
      </c>
      <c r="N25" s="79"/>
      <c r="O25" s="79"/>
      <c r="P25" s="79"/>
      <c r="Q25" s="79" t="s">
        <v>44</v>
      </c>
      <c r="R25" s="79"/>
      <c r="S25" s="79"/>
      <c r="T25" s="79"/>
      <c r="U25" s="79" t="s">
        <v>44</v>
      </c>
      <c r="V25" s="79"/>
      <c r="W25" s="79"/>
      <c r="X25" s="79"/>
      <c r="Y25" s="45">
        <f t="shared" si="0"/>
        <v>19</v>
      </c>
      <c r="Z25" s="72" t="str">
        <f t="shared" si="1"/>
        <v>ผ่าน</v>
      </c>
    </row>
    <row r="26" spans="1:26">
      <c r="A26" s="49">
        <v>16</v>
      </c>
      <c r="B26" s="77" t="s">
        <v>38</v>
      </c>
      <c r="C26" s="77" t="s">
        <v>116</v>
      </c>
      <c r="D26" s="77" t="s">
        <v>117</v>
      </c>
      <c r="E26" s="85" t="s">
        <v>44</v>
      </c>
      <c r="F26" s="79"/>
      <c r="G26" s="79"/>
      <c r="H26" s="79"/>
      <c r="I26" s="79"/>
      <c r="J26" s="79" t="s">
        <v>44</v>
      </c>
      <c r="K26" s="79"/>
      <c r="L26" s="79"/>
      <c r="M26" s="79"/>
      <c r="N26" s="79" t="s">
        <v>44</v>
      </c>
      <c r="O26" s="79"/>
      <c r="P26" s="79"/>
      <c r="Q26" s="79"/>
      <c r="R26" s="79" t="s">
        <v>44</v>
      </c>
      <c r="S26" s="79"/>
      <c r="T26" s="79"/>
      <c r="U26" s="79" t="s">
        <v>44</v>
      </c>
      <c r="V26" s="79"/>
      <c r="W26" s="79"/>
      <c r="X26" s="79"/>
      <c r="Y26" s="45">
        <f t="shared" si="0"/>
        <v>17</v>
      </c>
      <c r="Z26" s="72" t="str">
        <f t="shared" si="1"/>
        <v>ผ่าน</v>
      </c>
    </row>
    <row r="27" spans="1:26">
      <c r="A27" s="53">
        <v>17</v>
      </c>
      <c r="B27" s="77" t="s">
        <v>38</v>
      </c>
      <c r="C27" s="77" t="s">
        <v>119</v>
      </c>
      <c r="D27" s="77" t="s">
        <v>120</v>
      </c>
      <c r="E27" s="85"/>
      <c r="F27" s="79" t="s">
        <v>44</v>
      </c>
      <c r="G27" s="79"/>
      <c r="H27" s="79"/>
      <c r="I27" s="79"/>
      <c r="J27" s="79"/>
      <c r="K27" s="79" t="s">
        <v>44</v>
      </c>
      <c r="L27" s="79"/>
      <c r="M27" s="79" t="s">
        <v>44</v>
      </c>
      <c r="N27" s="79"/>
      <c r="O27" s="79"/>
      <c r="P27" s="79"/>
      <c r="Q27" s="79"/>
      <c r="R27" s="79" t="s">
        <v>44</v>
      </c>
      <c r="S27" s="79"/>
      <c r="T27" s="79"/>
      <c r="U27" s="79" t="s">
        <v>44</v>
      </c>
      <c r="V27" s="79"/>
      <c r="W27" s="79"/>
      <c r="X27" s="79"/>
      <c r="Y27" s="45">
        <f t="shared" si="0"/>
        <v>16</v>
      </c>
      <c r="Z27" s="72" t="str">
        <f t="shared" si="1"/>
        <v>ผ่าน</v>
      </c>
    </row>
    <row r="28" spans="1:26">
      <c r="A28" s="53">
        <v>18</v>
      </c>
      <c r="B28" s="77" t="s">
        <v>38</v>
      </c>
      <c r="C28" s="77" t="s">
        <v>121</v>
      </c>
      <c r="D28" s="77" t="s">
        <v>122</v>
      </c>
      <c r="E28" s="85" t="s">
        <v>44</v>
      </c>
      <c r="F28" s="79"/>
      <c r="G28" s="79"/>
      <c r="H28" s="79"/>
      <c r="I28" s="79" t="s">
        <v>44</v>
      </c>
      <c r="J28" s="79"/>
      <c r="K28" s="79"/>
      <c r="L28" s="79"/>
      <c r="M28" s="79" t="s">
        <v>44</v>
      </c>
      <c r="N28" s="79"/>
      <c r="O28" s="79"/>
      <c r="P28" s="79"/>
      <c r="Q28" s="79" t="s">
        <v>44</v>
      </c>
      <c r="R28" s="79"/>
      <c r="S28" s="79"/>
      <c r="T28" s="79"/>
      <c r="U28" s="79"/>
      <c r="V28" s="79" t="s">
        <v>44</v>
      </c>
      <c r="W28" s="79"/>
      <c r="X28" s="79"/>
      <c r="Y28" s="45">
        <f t="shared" si="0"/>
        <v>19</v>
      </c>
      <c r="Z28" s="72" t="str">
        <f t="shared" si="1"/>
        <v>ผ่าน</v>
      </c>
    </row>
    <row r="29" spans="1:26">
      <c r="A29" s="53">
        <v>19</v>
      </c>
      <c r="B29" s="77" t="s">
        <v>38</v>
      </c>
      <c r="C29" s="77" t="s">
        <v>123</v>
      </c>
      <c r="D29" s="77" t="s">
        <v>124</v>
      </c>
      <c r="E29" s="85"/>
      <c r="F29" s="79" t="s">
        <v>44</v>
      </c>
      <c r="G29" s="79"/>
      <c r="H29" s="79"/>
      <c r="I29" s="79"/>
      <c r="J29" s="79" t="s">
        <v>44</v>
      </c>
      <c r="K29" s="79"/>
      <c r="L29" s="79"/>
      <c r="M29" s="79"/>
      <c r="N29" s="79"/>
      <c r="O29" s="79" t="s">
        <v>44</v>
      </c>
      <c r="P29" s="79"/>
      <c r="Q29" s="79"/>
      <c r="R29" s="79"/>
      <c r="S29" s="79" t="s">
        <v>44</v>
      </c>
      <c r="T29" s="79"/>
      <c r="U29" s="79"/>
      <c r="V29" s="79"/>
      <c r="W29" s="79"/>
      <c r="X29" s="79" t="s">
        <v>44</v>
      </c>
      <c r="Y29" s="45">
        <f t="shared" si="0"/>
        <v>11</v>
      </c>
      <c r="Z29" s="72" t="str">
        <f t="shared" si="1"/>
        <v>ไม่ผ่าน</v>
      </c>
    </row>
    <row r="30" spans="1:26">
      <c r="A30" s="53">
        <v>20</v>
      </c>
      <c r="B30" s="77" t="s">
        <v>38</v>
      </c>
      <c r="C30" s="77" t="s">
        <v>125</v>
      </c>
      <c r="D30" s="77" t="s">
        <v>84</v>
      </c>
      <c r="E30" s="85" t="s">
        <v>44</v>
      </c>
      <c r="F30" s="79"/>
      <c r="G30" s="79"/>
      <c r="H30" s="79"/>
      <c r="I30" s="79"/>
      <c r="J30" s="79" t="s">
        <v>44</v>
      </c>
      <c r="K30" s="79"/>
      <c r="L30" s="79"/>
      <c r="M30" s="79"/>
      <c r="N30" s="79" t="s">
        <v>44</v>
      </c>
      <c r="O30" s="79"/>
      <c r="P30" s="79"/>
      <c r="Q30" s="79"/>
      <c r="R30" s="79" t="s">
        <v>44</v>
      </c>
      <c r="S30" s="79"/>
      <c r="T30" s="79"/>
      <c r="U30" s="79"/>
      <c r="V30" s="79" t="s">
        <v>44</v>
      </c>
      <c r="W30" s="79"/>
      <c r="X30" s="79"/>
      <c r="Y30" s="45">
        <f t="shared" si="0"/>
        <v>16</v>
      </c>
      <c r="Z30" s="72" t="str">
        <f t="shared" si="1"/>
        <v>ผ่าน</v>
      </c>
    </row>
    <row r="31" spans="1:26">
      <c r="A31" s="53">
        <v>21</v>
      </c>
      <c r="B31" s="77" t="s">
        <v>38</v>
      </c>
      <c r="C31" s="77" t="s">
        <v>126</v>
      </c>
      <c r="D31" s="77" t="s">
        <v>127</v>
      </c>
      <c r="E31" s="85" t="s">
        <v>44</v>
      </c>
      <c r="F31" s="79"/>
      <c r="G31" s="79"/>
      <c r="H31" s="79"/>
      <c r="I31" s="79"/>
      <c r="J31" s="79" t="s">
        <v>44</v>
      </c>
      <c r="K31" s="79"/>
      <c r="L31" s="79"/>
      <c r="M31" s="79" t="s">
        <v>44</v>
      </c>
      <c r="N31" s="79"/>
      <c r="O31" s="79"/>
      <c r="P31" s="79"/>
      <c r="Q31" s="79" t="s">
        <v>44</v>
      </c>
      <c r="R31" s="79"/>
      <c r="S31" s="79"/>
      <c r="T31" s="79"/>
      <c r="U31" s="79" t="s">
        <v>44</v>
      </c>
      <c r="V31" s="79"/>
      <c r="W31" s="79"/>
      <c r="X31" s="79"/>
      <c r="Y31" s="45">
        <f t="shared" si="0"/>
        <v>19</v>
      </c>
      <c r="Z31" s="72" t="str">
        <f t="shared" si="1"/>
        <v>ผ่าน</v>
      </c>
    </row>
    <row r="32" spans="1:26">
      <c r="A32" s="83"/>
      <c r="B32" s="83"/>
      <c r="C32" s="84"/>
      <c r="D32" s="83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13">
      <c r="A33" s="152" t="s">
        <v>16</v>
      </c>
      <c r="B33" s="152"/>
      <c r="C33" s="152"/>
      <c r="D33" s="74"/>
      <c r="E33" s="74"/>
      <c r="F33" s="74"/>
      <c r="G33" s="74"/>
      <c r="H33" s="59"/>
    </row>
    <row r="34" spans="1:13">
      <c r="A34" s="74"/>
      <c r="B34" s="74" t="s">
        <v>36</v>
      </c>
      <c r="C34" s="59" t="s">
        <v>17</v>
      </c>
      <c r="D34" s="74"/>
      <c r="E34" s="153" t="s">
        <v>21</v>
      </c>
      <c r="F34" s="153"/>
      <c r="G34" s="153"/>
      <c r="H34" s="153"/>
      <c r="I34" s="153"/>
      <c r="J34" s="153"/>
      <c r="K34" s="153"/>
      <c r="L34" s="153"/>
    </row>
    <row r="35" spans="1:13">
      <c r="A35" s="74"/>
      <c r="B35" s="74" t="s">
        <v>33</v>
      </c>
      <c r="C35" s="59" t="s">
        <v>18</v>
      </c>
      <c r="D35" s="74"/>
      <c r="E35" s="154" t="s">
        <v>22</v>
      </c>
      <c r="F35" s="154"/>
      <c r="G35" s="154"/>
      <c r="H35" s="154"/>
      <c r="I35" s="154"/>
      <c r="J35" s="154"/>
      <c r="K35" s="154"/>
      <c r="L35" s="154"/>
    </row>
    <row r="36" spans="1:13">
      <c r="A36" s="74"/>
      <c r="B36" s="74" t="s">
        <v>34</v>
      </c>
      <c r="C36" s="59" t="s">
        <v>19</v>
      </c>
      <c r="D36" s="78"/>
      <c r="E36" s="78" t="s">
        <v>23</v>
      </c>
      <c r="F36" s="78"/>
      <c r="G36" s="78"/>
      <c r="H36" s="78"/>
      <c r="I36" s="78"/>
      <c r="J36" s="78"/>
      <c r="K36" s="78"/>
      <c r="L36" s="78"/>
      <c r="M36" s="78"/>
    </row>
    <row r="37" spans="1:13">
      <c r="A37" s="74"/>
      <c r="B37" s="74" t="s">
        <v>35</v>
      </c>
      <c r="C37" s="59" t="s">
        <v>20</v>
      </c>
      <c r="D37" s="74"/>
      <c r="E37" s="74"/>
      <c r="F37" s="74"/>
      <c r="G37" s="74"/>
      <c r="H37" s="59"/>
    </row>
    <row r="50" spans="1:26" ht="30.75">
      <c r="A50" s="122" t="s">
        <v>24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spans="1:26" ht="30.75">
      <c r="A51" s="122" t="s">
        <v>118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spans="1:26" ht="60.75" customHeight="1">
      <c r="A52" s="145" t="s">
        <v>45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24.75" thickBot="1">
      <c r="A53" s="74"/>
      <c r="B53" s="74"/>
      <c r="C53" s="74"/>
      <c r="E53" s="74"/>
      <c r="F53" s="74"/>
      <c r="G53" s="74"/>
      <c r="H53" s="74"/>
    </row>
    <row r="54" spans="1:26" ht="24.75" thickTop="1">
      <c r="A54" s="123" t="s">
        <v>0</v>
      </c>
      <c r="B54" s="126" t="s">
        <v>15</v>
      </c>
      <c r="C54" s="127"/>
      <c r="D54" s="128"/>
      <c r="E54" s="135" t="s">
        <v>14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7"/>
      <c r="Y54" s="123" t="s">
        <v>7</v>
      </c>
      <c r="Z54" s="149" t="s">
        <v>31</v>
      </c>
    </row>
    <row r="55" spans="1:26" ht="24.75" thickBot="1">
      <c r="A55" s="124"/>
      <c r="B55" s="129"/>
      <c r="C55" s="130"/>
      <c r="D55" s="131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  <c r="Y55" s="124"/>
      <c r="Z55" s="150"/>
    </row>
    <row r="56" spans="1:26" ht="24.75" thickTop="1">
      <c r="A56" s="124"/>
      <c r="B56" s="129"/>
      <c r="C56" s="130"/>
      <c r="D56" s="131"/>
      <c r="E56" s="141" t="s">
        <v>1</v>
      </c>
      <c r="F56" s="142"/>
      <c r="G56" s="142"/>
      <c r="H56" s="143"/>
      <c r="I56" s="144" t="s">
        <v>12</v>
      </c>
      <c r="J56" s="144"/>
      <c r="K56" s="144"/>
      <c r="L56" s="144"/>
      <c r="M56" s="141" t="s">
        <v>10</v>
      </c>
      <c r="N56" s="142"/>
      <c r="O56" s="142"/>
      <c r="P56" s="143"/>
      <c r="Q56" s="142" t="s">
        <v>25</v>
      </c>
      <c r="R56" s="142"/>
      <c r="S56" s="142"/>
      <c r="T56" s="142"/>
      <c r="U56" s="141" t="s">
        <v>5</v>
      </c>
      <c r="V56" s="142"/>
      <c r="W56" s="142"/>
      <c r="X56" s="142"/>
      <c r="Y56" s="124"/>
      <c r="Z56" s="150"/>
    </row>
    <row r="57" spans="1:26">
      <c r="A57" s="124"/>
      <c r="B57" s="129"/>
      <c r="C57" s="130"/>
      <c r="D57" s="131"/>
      <c r="E57" s="61"/>
      <c r="F57" s="62"/>
      <c r="G57" s="62"/>
      <c r="H57" s="63"/>
      <c r="I57" s="64" t="s">
        <v>13</v>
      </c>
      <c r="J57" s="64"/>
      <c r="K57" s="64"/>
      <c r="L57" s="64"/>
      <c r="M57" s="141" t="s">
        <v>11</v>
      </c>
      <c r="N57" s="142"/>
      <c r="O57" s="142"/>
      <c r="P57" s="143"/>
      <c r="Q57" s="142" t="s">
        <v>26</v>
      </c>
      <c r="R57" s="142"/>
      <c r="S57" s="142"/>
      <c r="T57" s="142"/>
      <c r="U57" s="141" t="s">
        <v>6</v>
      </c>
      <c r="V57" s="142"/>
      <c r="W57" s="142"/>
      <c r="X57" s="142"/>
      <c r="Y57" s="124"/>
      <c r="Z57" s="150"/>
    </row>
    <row r="58" spans="1:26">
      <c r="A58" s="124"/>
      <c r="B58" s="129"/>
      <c r="C58" s="130"/>
      <c r="D58" s="131"/>
      <c r="E58" s="61"/>
      <c r="F58" s="62"/>
      <c r="G58" s="62"/>
      <c r="H58" s="63"/>
      <c r="I58" s="144" t="s">
        <v>2</v>
      </c>
      <c r="J58" s="144"/>
      <c r="K58" s="144"/>
      <c r="L58" s="144"/>
      <c r="M58" s="141"/>
      <c r="N58" s="142"/>
      <c r="O58" s="142"/>
      <c r="P58" s="143"/>
      <c r="Q58" s="146" t="s">
        <v>27</v>
      </c>
      <c r="R58" s="147"/>
      <c r="S58" s="147"/>
      <c r="T58" s="148"/>
      <c r="U58" s="65"/>
      <c r="V58" s="66"/>
      <c r="W58" s="66"/>
      <c r="X58" s="66"/>
      <c r="Y58" s="124"/>
      <c r="Z58" s="150"/>
    </row>
    <row r="59" spans="1:26" ht="24.75" thickBot="1">
      <c r="A59" s="125"/>
      <c r="B59" s="132"/>
      <c r="C59" s="133"/>
      <c r="D59" s="134"/>
      <c r="E59" s="67">
        <v>4</v>
      </c>
      <c r="F59" s="68">
        <v>3</v>
      </c>
      <c r="G59" s="68">
        <v>2</v>
      </c>
      <c r="H59" s="69">
        <v>1</v>
      </c>
      <c r="I59" s="70">
        <v>4</v>
      </c>
      <c r="J59" s="68">
        <v>3</v>
      </c>
      <c r="K59" s="68">
        <v>2</v>
      </c>
      <c r="L59" s="44">
        <v>1</v>
      </c>
      <c r="M59" s="67">
        <v>4</v>
      </c>
      <c r="N59" s="68">
        <v>3</v>
      </c>
      <c r="O59" s="68">
        <v>2</v>
      </c>
      <c r="P59" s="69">
        <v>1</v>
      </c>
      <c r="Q59" s="70">
        <v>4</v>
      </c>
      <c r="R59" s="68">
        <v>3</v>
      </c>
      <c r="S59" s="68">
        <v>2</v>
      </c>
      <c r="T59" s="44">
        <v>1</v>
      </c>
      <c r="U59" s="67">
        <v>4</v>
      </c>
      <c r="V59" s="68">
        <v>3</v>
      </c>
      <c r="W59" s="68">
        <v>2</v>
      </c>
      <c r="X59" s="44">
        <v>1</v>
      </c>
      <c r="Y59" s="125"/>
      <c r="Z59" s="151"/>
    </row>
    <row r="60" spans="1:26" ht="24.75" thickTop="1">
      <c r="A60" s="75">
        <v>1</v>
      </c>
      <c r="B60" s="77" t="s">
        <v>39</v>
      </c>
      <c r="C60" s="77" t="s">
        <v>46</v>
      </c>
      <c r="D60" s="77" t="s">
        <v>47</v>
      </c>
      <c r="E60" s="85"/>
      <c r="F60" s="79" t="s">
        <v>44</v>
      </c>
      <c r="G60" s="79"/>
      <c r="H60" s="79"/>
      <c r="I60" s="79"/>
      <c r="J60" s="79" t="s">
        <v>44</v>
      </c>
      <c r="K60" s="79"/>
      <c r="L60" s="79"/>
      <c r="M60" s="79" t="s">
        <v>44</v>
      </c>
      <c r="N60" s="79"/>
      <c r="O60" s="79"/>
      <c r="P60" s="79"/>
      <c r="Q60" s="79" t="s">
        <v>44</v>
      </c>
      <c r="R60" s="79"/>
      <c r="S60" s="79"/>
      <c r="T60" s="79"/>
      <c r="U60" s="79"/>
      <c r="V60" s="79" t="s">
        <v>44</v>
      </c>
      <c r="W60" s="79"/>
      <c r="X60" s="79"/>
      <c r="Y60" s="45">
        <f>((E60+I60+M60+Q60+U60)*4)+((F60+J60+N60+R60+V60)*3)+((G60+K60+O60+S60+W60)*2)+((H60+L60+P60+T60+X60)*1)</f>
        <v>17</v>
      </c>
      <c r="Z60" s="71" t="str">
        <f>IF(Y60&gt;=16,"ผ่าน","ไม่ผ่าน")</f>
        <v>ผ่าน</v>
      </c>
    </row>
    <row r="61" spans="1:26">
      <c r="A61" s="49">
        <v>2</v>
      </c>
      <c r="B61" s="77" t="s">
        <v>39</v>
      </c>
      <c r="C61" s="77" t="s">
        <v>48</v>
      </c>
      <c r="D61" s="77" t="s">
        <v>49</v>
      </c>
      <c r="E61" s="85" t="s">
        <v>44</v>
      </c>
      <c r="F61" s="79"/>
      <c r="G61" s="79"/>
      <c r="H61" s="79"/>
      <c r="I61" s="79"/>
      <c r="J61" s="79" t="s">
        <v>44</v>
      </c>
      <c r="K61" s="79"/>
      <c r="L61" s="79"/>
      <c r="M61" s="79"/>
      <c r="N61" s="79" t="s">
        <v>44</v>
      </c>
      <c r="O61" s="79"/>
      <c r="P61" s="79"/>
      <c r="Q61" s="79"/>
      <c r="R61" s="79" t="s">
        <v>44</v>
      </c>
      <c r="S61" s="79"/>
      <c r="T61" s="79"/>
      <c r="U61" s="79" t="s">
        <v>44</v>
      </c>
      <c r="V61" s="79"/>
      <c r="W61" s="79"/>
      <c r="X61" s="79"/>
      <c r="Y61" s="45">
        <f t="shared" ref="Y61:Y80" si="2">((E61+I61+M61+Q61+U61)*4)+((F61+J61+N61+R61+V61)*3)+((G61+K61+O61+S61+W61)*2)+((H61+L61+P61+T61+X61)*1)</f>
        <v>17</v>
      </c>
      <c r="Z61" s="72" t="str">
        <f t="shared" ref="Z61:Z80" si="3">IF(Y61&gt;=16,"ผ่าน","ไม่ผ่าน")</f>
        <v>ผ่าน</v>
      </c>
    </row>
    <row r="62" spans="1:26">
      <c r="A62" s="76">
        <v>3</v>
      </c>
      <c r="B62" s="77" t="s">
        <v>39</v>
      </c>
      <c r="C62" s="77" t="s">
        <v>50</v>
      </c>
      <c r="D62" s="77" t="s">
        <v>51</v>
      </c>
      <c r="E62" s="85"/>
      <c r="F62" s="79" t="s">
        <v>44</v>
      </c>
      <c r="G62" s="79"/>
      <c r="H62" s="79"/>
      <c r="I62" s="79"/>
      <c r="J62" s="79"/>
      <c r="K62" s="79" t="s">
        <v>44</v>
      </c>
      <c r="L62" s="79"/>
      <c r="M62" s="79" t="s">
        <v>44</v>
      </c>
      <c r="N62" s="79"/>
      <c r="O62" s="79"/>
      <c r="P62" s="79"/>
      <c r="Q62" s="79"/>
      <c r="R62" s="79" t="s">
        <v>44</v>
      </c>
      <c r="S62" s="79"/>
      <c r="T62" s="79"/>
      <c r="U62" s="79" t="s">
        <v>44</v>
      </c>
      <c r="V62" s="79"/>
      <c r="W62" s="79"/>
      <c r="X62" s="79"/>
      <c r="Y62" s="45">
        <f t="shared" si="2"/>
        <v>16</v>
      </c>
      <c r="Z62" s="72" t="str">
        <f t="shared" si="3"/>
        <v>ผ่าน</v>
      </c>
    </row>
    <row r="63" spans="1:26">
      <c r="A63" s="49">
        <v>4</v>
      </c>
      <c r="B63" s="77" t="s">
        <v>39</v>
      </c>
      <c r="C63" s="77" t="s">
        <v>52</v>
      </c>
      <c r="D63" s="77" t="s">
        <v>53</v>
      </c>
      <c r="E63" s="85" t="s">
        <v>44</v>
      </c>
      <c r="F63" s="79"/>
      <c r="G63" s="79"/>
      <c r="H63" s="79"/>
      <c r="I63" s="79" t="s">
        <v>44</v>
      </c>
      <c r="J63" s="79"/>
      <c r="K63" s="79"/>
      <c r="L63" s="79"/>
      <c r="M63" s="79" t="s">
        <v>44</v>
      </c>
      <c r="N63" s="79"/>
      <c r="O63" s="79"/>
      <c r="P63" s="79"/>
      <c r="Q63" s="79" t="s">
        <v>44</v>
      </c>
      <c r="R63" s="79"/>
      <c r="S63" s="79"/>
      <c r="T63" s="79"/>
      <c r="U63" s="79"/>
      <c r="V63" s="79" t="s">
        <v>44</v>
      </c>
      <c r="W63" s="79"/>
      <c r="X63" s="79"/>
      <c r="Y63" s="45">
        <f t="shared" si="2"/>
        <v>19</v>
      </c>
      <c r="Z63" s="72" t="str">
        <f t="shared" si="3"/>
        <v>ผ่าน</v>
      </c>
    </row>
    <row r="64" spans="1:26">
      <c r="A64" s="49">
        <v>5</v>
      </c>
      <c r="B64" s="77" t="s">
        <v>39</v>
      </c>
      <c r="C64" s="77" t="s">
        <v>41</v>
      </c>
      <c r="D64" s="77" t="s">
        <v>54</v>
      </c>
      <c r="E64" s="85" t="s">
        <v>44</v>
      </c>
      <c r="F64" s="79"/>
      <c r="G64" s="79"/>
      <c r="H64" s="79"/>
      <c r="I64" s="79"/>
      <c r="J64" s="79" t="s">
        <v>44</v>
      </c>
      <c r="K64" s="79"/>
      <c r="L64" s="79"/>
      <c r="M64" s="79"/>
      <c r="N64" s="79" t="s">
        <v>44</v>
      </c>
      <c r="O64" s="79"/>
      <c r="P64" s="79"/>
      <c r="Q64" s="79"/>
      <c r="R64" s="79"/>
      <c r="S64" s="79" t="s">
        <v>44</v>
      </c>
      <c r="T64" s="79"/>
      <c r="U64" s="79" t="s">
        <v>44</v>
      </c>
      <c r="V64" s="79"/>
      <c r="W64" s="79"/>
      <c r="X64" s="79"/>
      <c r="Y64" s="45">
        <f t="shared" si="2"/>
        <v>16</v>
      </c>
      <c r="Z64" s="72" t="str">
        <f t="shared" si="3"/>
        <v>ผ่าน</v>
      </c>
    </row>
    <row r="65" spans="1:26">
      <c r="A65" s="49">
        <v>6</v>
      </c>
      <c r="B65" s="77" t="s">
        <v>39</v>
      </c>
      <c r="C65" s="77" t="s">
        <v>42</v>
      </c>
      <c r="D65" s="77" t="s">
        <v>55</v>
      </c>
      <c r="E65" s="85" t="s">
        <v>44</v>
      </c>
      <c r="F65" s="79"/>
      <c r="G65" s="79"/>
      <c r="H65" s="79"/>
      <c r="I65" s="79" t="s">
        <v>44</v>
      </c>
      <c r="J65" s="79"/>
      <c r="K65" s="79"/>
      <c r="L65" s="79"/>
      <c r="M65" s="79" t="s">
        <v>44</v>
      </c>
      <c r="N65" s="79"/>
      <c r="O65" s="79"/>
      <c r="P65" s="79"/>
      <c r="Q65" s="79" t="s">
        <v>44</v>
      </c>
      <c r="R65" s="79"/>
      <c r="S65" s="79"/>
      <c r="T65" s="79"/>
      <c r="U65" s="79"/>
      <c r="V65" s="79" t="s">
        <v>44</v>
      </c>
      <c r="W65" s="79"/>
      <c r="X65" s="79"/>
      <c r="Y65" s="45">
        <f t="shared" si="2"/>
        <v>19</v>
      </c>
      <c r="Z65" s="72" t="str">
        <f t="shared" si="3"/>
        <v>ผ่าน</v>
      </c>
    </row>
    <row r="66" spans="1:26">
      <c r="A66" s="49">
        <v>7</v>
      </c>
      <c r="B66" s="77" t="s">
        <v>39</v>
      </c>
      <c r="C66" s="77" t="s">
        <v>56</v>
      </c>
      <c r="D66" s="77" t="s">
        <v>57</v>
      </c>
      <c r="E66" s="85"/>
      <c r="F66" s="79" t="s">
        <v>44</v>
      </c>
      <c r="G66" s="79"/>
      <c r="H66" s="79"/>
      <c r="I66" s="79"/>
      <c r="J66" s="79" t="s">
        <v>44</v>
      </c>
      <c r="K66" s="79"/>
      <c r="L66" s="79"/>
      <c r="M66" s="79"/>
      <c r="N66" s="79"/>
      <c r="O66" s="79" t="s">
        <v>44</v>
      </c>
      <c r="P66" s="79"/>
      <c r="Q66" s="79"/>
      <c r="R66" s="79"/>
      <c r="S66" s="79" t="s">
        <v>44</v>
      </c>
      <c r="T66" s="79"/>
      <c r="U66" s="79"/>
      <c r="V66" s="79"/>
      <c r="W66" s="79" t="s">
        <v>44</v>
      </c>
      <c r="X66" s="79"/>
      <c r="Y66" s="45">
        <f t="shared" si="2"/>
        <v>12</v>
      </c>
      <c r="Z66" s="72" t="str">
        <f t="shared" si="3"/>
        <v>ไม่ผ่าน</v>
      </c>
    </row>
    <row r="67" spans="1:26">
      <c r="A67" s="49">
        <v>8</v>
      </c>
      <c r="B67" s="77" t="s">
        <v>39</v>
      </c>
      <c r="C67" s="77" t="s">
        <v>58</v>
      </c>
      <c r="D67" s="77" t="s">
        <v>59</v>
      </c>
      <c r="E67" s="85" t="s">
        <v>44</v>
      </c>
      <c r="F67" s="79"/>
      <c r="G67" s="79"/>
      <c r="H67" s="79"/>
      <c r="I67" s="79" t="s">
        <v>44</v>
      </c>
      <c r="J67" s="79"/>
      <c r="K67" s="79"/>
      <c r="L67" s="79"/>
      <c r="M67" s="79"/>
      <c r="N67" s="79" t="s">
        <v>44</v>
      </c>
      <c r="O67" s="79"/>
      <c r="P67" s="79"/>
      <c r="Q67" s="79"/>
      <c r="R67" s="79" t="s">
        <v>44</v>
      </c>
      <c r="S67" s="79"/>
      <c r="T67" s="79"/>
      <c r="U67" s="79" t="s">
        <v>44</v>
      </c>
      <c r="V67" s="79"/>
      <c r="W67" s="79"/>
      <c r="X67" s="79"/>
      <c r="Y67" s="45">
        <f t="shared" si="2"/>
        <v>18</v>
      </c>
      <c r="Z67" s="72" t="str">
        <f t="shared" si="3"/>
        <v>ผ่าน</v>
      </c>
    </row>
    <row r="68" spans="1:26">
      <c r="A68" s="49">
        <v>9</v>
      </c>
      <c r="B68" s="77" t="s">
        <v>39</v>
      </c>
      <c r="C68" s="77" t="s">
        <v>60</v>
      </c>
      <c r="D68" s="77" t="s">
        <v>61</v>
      </c>
      <c r="E68" s="85"/>
      <c r="F68" s="79" t="s">
        <v>44</v>
      </c>
      <c r="G68" s="79"/>
      <c r="H68" s="79"/>
      <c r="I68" s="79"/>
      <c r="J68" s="79" t="s">
        <v>44</v>
      </c>
      <c r="K68" s="79"/>
      <c r="L68" s="79"/>
      <c r="M68" s="79"/>
      <c r="N68" s="79"/>
      <c r="O68" s="79" t="s">
        <v>44</v>
      </c>
      <c r="P68" s="79"/>
      <c r="Q68" s="79" t="s">
        <v>44</v>
      </c>
      <c r="R68" s="79"/>
      <c r="S68" s="79"/>
      <c r="T68" s="79"/>
      <c r="U68" s="79" t="s">
        <v>44</v>
      </c>
      <c r="V68" s="79"/>
      <c r="W68" s="79"/>
      <c r="X68" s="79"/>
      <c r="Y68" s="45">
        <f t="shared" si="2"/>
        <v>16</v>
      </c>
      <c r="Z68" s="72" t="str">
        <f t="shared" si="3"/>
        <v>ผ่าน</v>
      </c>
    </row>
    <row r="69" spans="1:26">
      <c r="A69" s="49">
        <v>10</v>
      </c>
      <c r="B69" s="77" t="s">
        <v>39</v>
      </c>
      <c r="C69" s="77" t="s">
        <v>62</v>
      </c>
      <c r="D69" s="77" t="s">
        <v>63</v>
      </c>
      <c r="E69" s="86"/>
      <c r="F69" s="82" t="s">
        <v>44</v>
      </c>
      <c r="G69" s="82"/>
      <c r="H69" s="82"/>
      <c r="I69" s="82"/>
      <c r="J69" s="82"/>
      <c r="K69" s="82" t="s">
        <v>44</v>
      </c>
      <c r="L69" s="82"/>
      <c r="M69" s="82" t="s">
        <v>44</v>
      </c>
      <c r="N69" s="82"/>
      <c r="O69" s="82"/>
      <c r="P69" s="82"/>
      <c r="Q69" s="82"/>
      <c r="R69" s="82" t="s">
        <v>44</v>
      </c>
      <c r="S69" s="82"/>
      <c r="T69" s="82"/>
      <c r="U69" s="82" t="s">
        <v>44</v>
      </c>
      <c r="V69" s="82"/>
      <c r="W69" s="82"/>
      <c r="X69" s="82"/>
      <c r="Y69" s="45">
        <f t="shared" si="2"/>
        <v>16</v>
      </c>
      <c r="Z69" s="72" t="str">
        <f t="shared" si="3"/>
        <v>ผ่าน</v>
      </c>
    </row>
    <row r="70" spans="1:26">
      <c r="A70" s="49">
        <v>11</v>
      </c>
      <c r="B70" s="77" t="s">
        <v>39</v>
      </c>
      <c r="C70" s="77" t="s">
        <v>64</v>
      </c>
      <c r="D70" s="77" t="s">
        <v>65</v>
      </c>
      <c r="E70" s="85" t="s">
        <v>44</v>
      </c>
      <c r="F70" s="79"/>
      <c r="G70" s="79"/>
      <c r="H70" s="79"/>
      <c r="I70" s="79"/>
      <c r="J70" s="79" t="s">
        <v>44</v>
      </c>
      <c r="K70" s="79"/>
      <c r="L70" s="79"/>
      <c r="M70" s="79"/>
      <c r="N70" s="79" t="s">
        <v>44</v>
      </c>
      <c r="O70" s="79"/>
      <c r="P70" s="79"/>
      <c r="Q70" s="79"/>
      <c r="R70" s="79" t="s">
        <v>44</v>
      </c>
      <c r="S70" s="79"/>
      <c r="T70" s="79"/>
      <c r="U70" s="79"/>
      <c r="V70" s="79" t="s">
        <v>44</v>
      </c>
      <c r="W70" s="79"/>
      <c r="X70" s="79"/>
      <c r="Y70" s="45">
        <f t="shared" si="2"/>
        <v>16</v>
      </c>
      <c r="Z70" s="72" t="str">
        <f t="shared" si="3"/>
        <v>ผ่าน</v>
      </c>
    </row>
    <row r="71" spans="1:26">
      <c r="A71" s="49">
        <v>12</v>
      </c>
      <c r="B71" s="77" t="s">
        <v>39</v>
      </c>
      <c r="C71" s="77" t="s">
        <v>66</v>
      </c>
      <c r="D71" s="77" t="s">
        <v>67</v>
      </c>
      <c r="E71" s="85"/>
      <c r="F71" s="79" t="s">
        <v>44</v>
      </c>
      <c r="G71" s="79"/>
      <c r="H71" s="79"/>
      <c r="I71" s="79" t="s">
        <v>44</v>
      </c>
      <c r="J71" s="79"/>
      <c r="K71" s="79"/>
      <c r="L71" s="79"/>
      <c r="M71" s="79"/>
      <c r="N71" s="79"/>
      <c r="O71" s="79" t="s">
        <v>44</v>
      </c>
      <c r="P71" s="79"/>
      <c r="Q71" s="79" t="s">
        <v>44</v>
      </c>
      <c r="R71" s="79"/>
      <c r="S71" s="79"/>
      <c r="T71" s="79"/>
      <c r="U71" s="79" t="s">
        <v>44</v>
      </c>
      <c r="V71" s="79"/>
      <c r="W71" s="79"/>
      <c r="X71" s="79"/>
      <c r="Y71" s="45">
        <f t="shared" si="2"/>
        <v>17</v>
      </c>
      <c r="Z71" s="72" t="str">
        <f t="shared" si="3"/>
        <v>ผ่าน</v>
      </c>
    </row>
    <row r="72" spans="1:26">
      <c r="A72" s="49">
        <v>13</v>
      </c>
      <c r="B72" s="77" t="s">
        <v>39</v>
      </c>
      <c r="C72" s="77" t="s">
        <v>68</v>
      </c>
      <c r="D72" s="77" t="s">
        <v>69</v>
      </c>
      <c r="E72" s="85"/>
      <c r="F72" s="79" t="s">
        <v>44</v>
      </c>
      <c r="G72" s="79"/>
      <c r="H72" s="79"/>
      <c r="I72" s="79"/>
      <c r="J72" s="79" t="s">
        <v>44</v>
      </c>
      <c r="K72" s="79"/>
      <c r="L72" s="79"/>
      <c r="M72" s="79"/>
      <c r="N72" s="79"/>
      <c r="O72" s="79" t="s">
        <v>44</v>
      </c>
      <c r="P72" s="79"/>
      <c r="Q72" s="79" t="s">
        <v>44</v>
      </c>
      <c r="R72" s="79"/>
      <c r="S72" s="79"/>
      <c r="T72" s="79"/>
      <c r="U72" s="79" t="s">
        <v>44</v>
      </c>
      <c r="V72" s="79"/>
      <c r="W72" s="79"/>
      <c r="X72" s="79"/>
      <c r="Y72" s="45">
        <f t="shared" si="2"/>
        <v>16</v>
      </c>
      <c r="Z72" s="72" t="str">
        <f t="shared" si="3"/>
        <v>ผ่าน</v>
      </c>
    </row>
    <row r="73" spans="1:26">
      <c r="A73" s="49">
        <v>14</v>
      </c>
      <c r="B73" s="77" t="s">
        <v>39</v>
      </c>
      <c r="C73" s="77" t="s">
        <v>68</v>
      </c>
      <c r="D73" s="77" t="s">
        <v>70</v>
      </c>
      <c r="E73" s="85"/>
      <c r="F73" s="79" t="s">
        <v>44</v>
      </c>
      <c r="G73" s="79"/>
      <c r="H73" s="79"/>
      <c r="I73" s="79" t="s">
        <v>44</v>
      </c>
      <c r="J73" s="79"/>
      <c r="K73" s="79"/>
      <c r="L73" s="79"/>
      <c r="M73" s="79"/>
      <c r="N73" s="79" t="s">
        <v>44</v>
      </c>
      <c r="O73" s="79"/>
      <c r="P73" s="79"/>
      <c r="Q73" s="79"/>
      <c r="R73" s="79" t="s">
        <v>44</v>
      </c>
      <c r="S73" s="79"/>
      <c r="T73" s="79"/>
      <c r="U73" s="79"/>
      <c r="V73" s="79" t="s">
        <v>44</v>
      </c>
      <c r="W73" s="79"/>
      <c r="X73" s="79"/>
      <c r="Y73" s="45">
        <f t="shared" si="2"/>
        <v>16</v>
      </c>
      <c r="Z73" s="72" t="str">
        <f t="shared" si="3"/>
        <v>ผ่าน</v>
      </c>
    </row>
    <row r="74" spans="1:26">
      <c r="A74" s="49">
        <v>15</v>
      </c>
      <c r="B74" s="77" t="s">
        <v>39</v>
      </c>
      <c r="C74" s="77" t="s">
        <v>71</v>
      </c>
      <c r="D74" s="77" t="s">
        <v>72</v>
      </c>
      <c r="E74" s="85" t="s">
        <v>44</v>
      </c>
      <c r="F74" s="79"/>
      <c r="G74" s="79"/>
      <c r="H74" s="79"/>
      <c r="I74" s="79"/>
      <c r="J74" s="79" t="s">
        <v>44</v>
      </c>
      <c r="K74" s="79"/>
      <c r="L74" s="79"/>
      <c r="M74" s="79" t="s">
        <v>44</v>
      </c>
      <c r="N74" s="79"/>
      <c r="O74" s="79"/>
      <c r="P74" s="79"/>
      <c r="Q74" s="79" t="s">
        <v>44</v>
      </c>
      <c r="R74" s="79"/>
      <c r="S74" s="79"/>
      <c r="T74" s="79"/>
      <c r="U74" s="79" t="s">
        <v>44</v>
      </c>
      <c r="V74" s="79"/>
      <c r="W74" s="79"/>
      <c r="X74" s="79"/>
      <c r="Y74" s="45">
        <f t="shared" si="2"/>
        <v>19</v>
      </c>
      <c r="Z74" s="72" t="str">
        <f t="shared" si="3"/>
        <v>ผ่าน</v>
      </c>
    </row>
    <row r="75" spans="1:26">
      <c r="A75" s="49">
        <v>16</v>
      </c>
      <c r="B75" s="77" t="s">
        <v>39</v>
      </c>
      <c r="C75" s="77" t="s">
        <v>73</v>
      </c>
      <c r="D75" s="77" t="s">
        <v>74</v>
      </c>
      <c r="E75" s="85" t="s">
        <v>44</v>
      </c>
      <c r="F75" s="79"/>
      <c r="G75" s="79"/>
      <c r="H75" s="79"/>
      <c r="I75" s="79"/>
      <c r="J75" s="79" t="s">
        <v>44</v>
      </c>
      <c r="K75" s="79"/>
      <c r="L75" s="79"/>
      <c r="M75" s="79"/>
      <c r="N75" s="79" t="s">
        <v>44</v>
      </c>
      <c r="O75" s="79"/>
      <c r="P75" s="79"/>
      <c r="Q75" s="79"/>
      <c r="R75" s="79" t="s">
        <v>44</v>
      </c>
      <c r="S75" s="79"/>
      <c r="T75" s="79"/>
      <c r="U75" s="79" t="s">
        <v>44</v>
      </c>
      <c r="V75" s="79"/>
      <c r="W75" s="79"/>
      <c r="X75" s="79"/>
      <c r="Y75" s="45">
        <f t="shared" si="2"/>
        <v>17</v>
      </c>
      <c r="Z75" s="72" t="str">
        <f t="shared" si="3"/>
        <v>ผ่าน</v>
      </c>
    </row>
    <row r="76" spans="1:26">
      <c r="A76" s="53">
        <v>17</v>
      </c>
      <c r="B76" s="77" t="s">
        <v>39</v>
      </c>
      <c r="C76" s="77" t="s">
        <v>75</v>
      </c>
      <c r="D76" s="77" t="s">
        <v>76</v>
      </c>
      <c r="E76" s="85"/>
      <c r="F76" s="79" t="s">
        <v>44</v>
      </c>
      <c r="G76" s="79"/>
      <c r="H76" s="79"/>
      <c r="I76" s="79"/>
      <c r="J76" s="79"/>
      <c r="K76" s="79" t="s">
        <v>44</v>
      </c>
      <c r="L76" s="79"/>
      <c r="M76" s="79" t="s">
        <v>44</v>
      </c>
      <c r="N76" s="79"/>
      <c r="O76" s="79"/>
      <c r="P76" s="79"/>
      <c r="Q76" s="79"/>
      <c r="R76" s="79" t="s">
        <v>44</v>
      </c>
      <c r="S76" s="79"/>
      <c r="T76" s="79"/>
      <c r="U76" s="79" t="s">
        <v>44</v>
      </c>
      <c r="V76" s="79"/>
      <c r="W76" s="79"/>
      <c r="X76" s="79"/>
      <c r="Y76" s="45">
        <f t="shared" si="2"/>
        <v>16</v>
      </c>
      <c r="Z76" s="72" t="str">
        <f t="shared" si="3"/>
        <v>ผ่าน</v>
      </c>
    </row>
    <row r="77" spans="1:26">
      <c r="A77" s="53">
        <v>18</v>
      </c>
      <c r="B77" s="77" t="s">
        <v>39</v>
      </c>
      <c r="C77" s="77" t="s">
        <v>77</v>
      </c>
      <c r="D77" s="77" t="s">
        <v>78</v>
      </c>
      <c r="E77" s="85"/>
      <c r="F77" s="79"/>
      <c r="G77" s="79" t="s">
        <v>44</v>
      </c>
      <c r="H77" s="79"/>
      <c r="I77" s="79" t="s">
        <v>44</v>
      </c>
      <c r="J77" s="79"/>
      <c r="K77" s="79"/>
      <c r="L77" s="79"/>
      <c r="M77" s="79" t="s">
        <v>44</v>
      </c>
      <c r="N77" s="79"/>
      <c r="O77" s="79"/>
      <c r="P77" s="79"/>
      <c r="Q77" s="79" t="s">
        <v>44</v>
      </c>
      <c r="R77" s="79"/>
      <c r="S77" s="79"/>
      <c r="T77" s="79"/>
      <c r="U77" s="79"/>
      <c r="V77" s="79" t="s">
        <v>44</v>
      </c>
      <c r="W77" s="79"/>
      <c r="X77" s="79"/>
      <c r="Y77" s="45">
        <f t="shared" si="2"/>
        <v>17</v>
      </c>
      <c r="Z77" s="72" t="str">
        <f t="shared" si="3"/>
        <v>ผ่าน</v>
      </c>
    </row>
    <row r="78" spans="1:26">
      <c r="A78" s="53">
        <v>19</v>
      </c>
      <c r="B78" s="77" t="s">
        <v>39</v>
      </c>
      <c r="C78" s="77" t="s">
        <v>79</v>
      </c>
      <c r="D78" s="77" t="s">
        <v>80</v>
      </c>
      <c r="E78" s="85"/>
      <c r="F78" s="79" t="s">
        <v>44</v>
      </c>
      <c r="G78" s="79"/>
      <c r="H78" s="79"/>
      <c r="I78" s="79"/>
      <c r="J78" s="79" t="s">
        <v>44</v>
      </c>
      <c r="K78" s="79"/>
      <c r="L78" s="79"/>
      <c r="M78" s="79"/>
      <c r="N78" s="79"/>
      <c r="O78" s="79" t="s">
        <v>44</v>
      </c>
      <c r="P78" s="79"/>
      <c r="Q78" s="79"/>
      <c r="R78" s="79"/>
      <c r="S78" s="79" t="s">
        <v>44</v>
      </c>
      <c r="T78" s="79"/>
      <c r="U78" s="79"/>
      <c r="V78" s="79"/>
      <c r="W78" s="79"/>
      <c r="X78" s="79" t="s">
        <v>44</v>
      </c>
      <c r="Y78" s="45">
        <f t="shared" si="2"/>
        <v>11</v>
      </c>
      <c r="Z78" s="72" t="str">
        <f t="shared" si="3"/>
        <v>ไม่ผ่าน</v>
      </c>
    </row>
    <row r="79" spans="1:26">
      <c r="A79" s="53">
        <v>20</v>
      </c>
      <c r="B79" s="77" t="s">
        <v>39</v>
      </c>
      <c r="C79" s="77" t="s">
        <v>81</v>
      </c>
      <c r="D79" s="77" t="s">
        <v>40</v>
      </c>
      <c r="E79" s="85" t="s">
        <v>44</v>
      </c>
      <c r="F79" s="79"/>
      <c r="G79" s="79"/>
      <c r="H79" s="79"/>
      <c r="I79" s="79"/>
      <c r="J79" s="79" t="s">
        <v>44</v>
      </c>
      <c r="K79" s="79"/>
      <c r="L79" s="79"/>
      <c r="M79" s="79"/>
      <c r="N79" s="79" t="s">
        <v>44</v>
      </c>
      <c r="O79" s="79"/>
      <c r="P79" s="79"/>
      <c r="Q79" s="79"/>
      <c r="R79" s="79" t="s">
        <v>44</v>
      </c>
      <c r="S79" s="79"/>
      <c r="T79" s="79"/>
      <c r="U79" s="79"/>
      <c r="V79" s="79" t="s">
        <v>44</v>
      </c>
      <c r="W79" s="79"/>
      <c r="X79" s="79"/>
      <c r="Y79" s="45">
        <f t="shared" si="2"/>
        <v>16</v>
      </c>
      <c r="Z79" s="72" t="str">
        <f t="shared" si="3"/>
        <v>ผ่าน</v>
      </c>
    </row>
    <row r="80" spans="1:26">
      <c r="A80" s="56" t="s">
        <v>128</v>
      </c>
      <c r="B80" s="77" t="s">
        <v>39</v>
      </c>
      <c r="C80" s="77" t="s">
        <v>82</v>
      </c>
      <c r="D80" s="77" t="s">
        <v>83</v>
      </c>
      <c r="E80" s="85" t="s">
        <v>44</v>
      </c>
      <c r="F80" s="79"/>
      <c r="G80" s="79"/>
      <c r="H80" s="79"/>
      <c r="I80" s="79"/>
      <c r="J80" s="79" t="s">
        <v>44</v>
      </c>
      <c r="K80" s="79"/>
      <c r="L80" s="79"/>
      <c r="M80" s="79"/>
      <c r="N80" s="79"/>
      <c r="O80" s="79" t="s">
        <v>44</v>
      </c>
      <c r="P80" s="79"/>
      <c r="Q80" s="79" t="s">
        <v>44</v>
      </c>
      <c r="R80" s="79"/>
      <c r="S80" s="79"/>
      <c r="T80" s="79"/>
      <c r="U80" s="79"/>
      <c r="V80" s="79" t="s">
        <v>44</v>
      </c>
      <c r="W80" s="79"/>
      <c r="X80" s="79"/>
      <c r="Y80" s="155">
        <f t="shared" si="2"/>
        <v>16</v>
      </c>
      <c r="Z80" s="73" t="str">
        <f t="shared" si="3"/>
        <v>ผ่าน</v>
      </c>
    </row>
    <row r="81" spans="1:26">
      <c r="A81" s="89"/>
      <c r="B81" s="80"/>
      <c r="C81" s="80"/>
      <c r="D81" s="80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90"/>
    </row>
    <row r="82" spans="1:26">
      <c r="A82" s="152" t="s">
        <v>16</v>
      </c>
      <c r="B82" s="152"/>
      <c r="C82" s="152"/>
      <c r="D82" s="74"/>
      <c r="E82" s="74"/>
      <c r="F82" s="74"/>
      <c r="G82" s="74"/>
      <c r="H82" s="59"/>
    </row>
    <row r="83" spans="1:26">
      <c r="A83" s="74"/>
      <c r="B83" s="74" t="s">
        <v>36</v>
      </c>
      <c r="C83" s="59" t="s">
        <v>17</v>
      </c>
      <c r="D83" s="74"/>
      <c r="E83" s="153" t="s">
        <v>21</v>
      </c>
      <c r="F83" s="153"/>
      <c r="G83" s="153"/>
      <c r="H83" s="153"/>
      <c r="I83" s="153"/>
      <c r="J83" s="153"/>
      <c r="K83" s="153"/>
      <c r="L83" s="153"/>
    </row>
    <row r="84" spans="1:26">
      <c r="A84" s="74"/>
      <c r="B84" s="74" t="s">
        <v>33</v>
      </c>
      <c r="C84" s="59" t="s">
        <v>18</v>
      </c>
      <c r="D84" s="74"/>
      <c r="E84" s="154" t="s">
        <v>22</v>
      </c>
      <c r="F84" s="154"/>
      <c r="G84" s="154"/>
      <c r="H84" s="154"/>
      <c r="I84" s="154"/>
      <c r="J84" s="154"/>
      <c r="K84" s="154"/>
      <c r="L84" s="154"/>
    </row>
    <row r="85" spans="1:26">
      <c r="A85" s="74"/>
      <c r="B85" s="74" t="s">
        <v>34</v>
      </c>
      <c r="C85" s="59" t="s">
        <v>19</v>
      </c>
      <c r="D85" s="78"/>
      <c r="E85" s="78" t="s">
        <v>23</v>
      </c>
      <c r="F85" s="78"/>
      <c r="G85" s="78"/>
      <c r="H85" s="78"/>
      <c r="I85" s="78"/>
      <c r="J85" s="78"/>
      <c r="K85" s="78"/>
      <c r="L85" s="78"/>
      <c r="M85" s="78"/>
    </row>
    <row r="86" spans="1:26">
      <c r="A86" s="74"/>
      <c r="B86" s="74" t="s">
        <v>35</v>
      </c>
      <c r="C86" s="59" t="s">
        <v>20</v>
      </c>
      <c r="D86" s="74"/>
      <c r="E86" s="74"/>
      <c r="F86" s="74"/>
      <c r="G86" s="74"/>
      <c r="H86" s="59"/>
    </row>
    <row r="98" spans="1:26" ht="30.75">
      <c r="A98" s="122" t="s">
        <v>24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spans="1:26" ht="30.75">
      <c r="A99" s="122" t="s">
        <v>118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spans="1:26" ht="57" customHeight="1">
      <c r="A100" s="145" t="s">
        <v>85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24.75" thickBot="1">
      <c r="A101" s="74"/>
      <c r="B101" s="74"/>
      <c r="C101" s="74"/>
      <c r="E101" s="74"/>
      <c r="F101" s="74"/>
      <c r="G101" s="74"/>
      <c r="H101" s="74"/>
    </row>
    <row r="102" spans="1:26" ht="24.75" thickTop="1">
      <c r="A102" s="123" t="s">
        <v>0</v>
      </c>
      <c r="B102" s="126" t="s">
        <v>15</v>
      </c>
      <c r="C102" s="127"/>
      <c r="D102" s="128"/>
      <c r="E102" s="135" t="s">
        <v>14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23" t="s">
        <v>7</v>
      </c>
      <c r="Z102" s="149" t="s">
        <v>31</v>
      </c>
    </row>
    <row r="103" spans="1:26" ht="24.75" thickBot="1">
      <c r="A103" s="124"/>
      <c r="B103" s="129"/>
      <c r="C103" s="130"/>
      <c r="D103" s="131"/>
      <c r="E103" s="138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40"/>
      <c r="Y103" s="124"/>
      <c r="Z103" s="150"/>
    </row>
    <row r="104" spans="1:26" ht="24.75" thickTop="1">
      <c r="A104" s="124"/>
      <c r="B104" s="129"/>
      <c r="C104" s="130"/>
      <c r="D104" s="131"/>
      <c r="E104" s="141" t="s">
        <v>1</v>
      </c>
      <c r="F104" s="142"/>
      <c r="G104" s="142"/>
      <c r="H104" s="143"/>
      <c r="I104" s="144" t="s">
        <v>12</v>
      </c>
      <c r="J104" s="144"/>
      <c r="K104" s="144"/>
      <c r="L104" s="144"/>
      <c r="M104" s="141" t="s">
        <v>10</v>
      </c>
      <c r="N104" s="142"/>
      <c r="O104" s="142"/>
      <c r="P104" s="143"/>
      <c r="Q104" s="142" t="s">
        <v>25</v>
      </c>
      <c r="R104" s="142"/>
      <c r="S104" s="142"/>
      <c r="T104" s="142"/>
      <c r="U104" s="141" t="s">
        <v>5</v>
      </c>
      <c r="V104" s="142"/>
      <c r="W104" s="142"/>
      <c r="X104" s="142"/>
      <c r="Y104" s="124"/>
      <c r="Z104" s="150"/>
    </row>
    <row r="105" spans="1:26">
      <c r="A105" s="124"/>
      <c r="B105" s="129"/>
      <c r="C105" s="130"/>
      <c r="D105" s="131"/>
      <c r="E105" s="61"/>
      <c r="F105" s="62"/>
      <c r="G105" s="62"/>
      <c r="H105" s="63"/>
      <c r="I105" s="64" t="s">
        <v>13</v>
      </c>
      <c r="J105" s="64"/>
      <c r="K105" s="64"/>
      <c r="L105" s="64"/>
      <c r="M105" s="141" t="s">
        <v>11</v>
      </c>
      <c r="N105" s="142"/>
      <c r="O105" s="142"/>
      <c r="P105" s="143"/>
      <c r="Q105" s="142" t="s">
        <v>26</v>
      </c>
      <c r="R105" s="142"/>
      <c r="S105" s="142"/>
      <c r="T105" s="142"/>
      <c r="U105" s="141" t="s">
        <v>6</v>
      </c>
      <c r="V105" s="142"/>
      <c r="W105" s="142"/>
      <c r="X105" s="142"/>
      <c r="Y105" s="124"/>
      <c r="Z105" s="150"/>
    </row>
    <row r="106" spans="1:26">
      <c r="A106" s="124"/>
      <c r="B106" s="129"/>
      <c r="C106" s="130"/>
      <c r="D106" s="131"/>
      <c r="E106" s="61"/>
      <c r="F106" s="62"/>
      <c r="G106" s="62"/>
      <c r="H106" s="63"/>
      <c r="I106" s="144" t="s">
        <v>2</v>
      </c>
      <c r="J106" s="144"/>
      <c r="K106" s="144"/>
      <c r="L106" s="144"/>
      <c r="M106" s="141"/>
      <c r="N106" s="142"/>
      <c r="O106" s="142"/>
      <c r="P106" s="143"/>
      <c r="Q106" s="146" t="s">
        <v>27</v>
      </c>
      <c r="R106" s="147"/>
      <c r="S106" s="147"/>
      <c r="T106" s="148"/>
      <c r="U106" s="65"/>
      <c r="V106" s="66"/>
      <c r="W106" s="66"/>
      <c r="X106" s="66"/>
      <c r="Y106" s="124"/>
      <c r="Z106" s="150"/>
    </row>
    <row r="107" spans="1:26" ht="24.75" thickBot="1">
      <c r="A107" s="125"/>
      <c r="B107" s="132"/>
      <c r="C107" s="133"/>
      <c r="D107" s="134"/>
      <c r="E107" s="67">
        <v>4</v>
      </c>
      <c r="F107" s="68">
        <v>3</v>
      </c>
      <c r="G107" s="68">
        <v>2</v>
      </c>
      <c r="H107" s="69">
        <v>1</v>
      </c>
      <c r="I107" s="70">
        <v>4</v>
      </c>
      <c r="J107" s="68">
        <v>3</v>
      </c>
      <c r="K107" s="68">
        <v>2</v>
      </c>
      <c r="L107" s="44">
        <v>1</v>
      </c>
      <c r="M107" s="67">
        <v>4</v>
      </c>
      <c r="N107" s="68">
        <v>3</v>
      </c>
      <c r="O107" s="68">
        <v>2</v>
      </c>
      <c r="P107" s="69">
        <v>1</v>
      </c>
      <c r="Q107" s="70">
        <v>4</v>
      </c>
      <c r="R107" s="68">
        <v>3</v>
      </c>
      <c r="S107" s="68">
        <v>2</v>
      </c>
      <c r="T107" s="44">
        <v>1</v>
      </c>
      <c r="U107" s="67">
        <v>4</v>
      </c>
      <c r="V107" s="68">
        <v>3</v>
      </c>
      <c r="W107" s="68">
        <v>2</v>
      </c>
      <c r="X107" s="44">
        <v>1</v>
      </c>
      <c r="Y107" s="125"/>
      <c r="Z107" s="151"/>
    </row>
    <row r="108" spans="1:26" ht="24.75" thickTop="1">
      <c r="A108" s="75">
        <v>1</v>
      </c>
      <c r="B108" s="156" t="s">
        <v>39</v>
      </c>
      <c r="C108" s="156" t="s">
        <v>46</v>
      </c>
      <c r="D108" s="156" t="s">
        <v>47</v>
      </c>
      <c r="E108" s="85"/>
      <c r="F108" s="79"/>
      <c r="G108" s="79" t="s">
        <v>44</v>
      </c>
      <c r="H108" s="79"/>
      <c r="I108" s="79" t="s">
        <v>44</v>
      </c>
      <c r="J108" s="79"/>
      <c r="K108" s="79"/>
      <c r="L108" s="79"/>
      <c r="M108" s="79"/>
      <c r="N108" s="79" t="s">
        <v>44</v>
      </c>
      <c r="O108" s="79"/>
      <c r="P108" s="79"/>
      <c r="Q108" s="79"/>
      <c r="R108" s="79" t="s">
        <v>44</v>
      </c>
      <c r="S108" s="79"/>
      <c r="T108" s="79"/>
      <c r="U108" s="79" t="s">
        <v>44</v>
      </c>
      <c r="V108" s="79"/>
      <c r="W108" s="79"/>
      <c r="X108" s="79"/>
      <c r="Y108" s="45">
        <f>((E108+I108+M108+Q108+U108)*4)+((F108+J108+N108+R108+V108)*3)+((G108+K108+O108+S108+W108)*2)+((H108+L108+P108+T108+X108)*1)</f>
        <v>16</v>
      </c>
      <c r="Z108" s="71" t="str">
        <f>IF(Y108&gt;=16,"ผ่าน","ไม่ผ่าน")</f>
        <v>ผ่าน</v>
      </c>
    </row>
    <row r="109" spans="1:26">
      <c r="A109" s="49">
        <v>2</v>
      </c>
      <c r="B109" s="156" t="s">
        <v>39</v>
      </c>
      <c r="C109" s="77" t="s">
        <v>48</v>
      </c>
      <c r="D109" s="77" t="s">
        <v>49</v>
      </c>
      <c r="E109" s="85" t="s">
        <v>44</v>
      </c>
      <c r="F109" s="79"/>
      <c r="G109" s="79"/>
      <c r="H109" s="79"/>
      <c r="I109" s="79"/>
      <c r="J109" s="79" t="s">
        <v>44</v>
      </c>
      <c r="K109" s="79"/>
      <c r="L109" s="79"/>
      <c r="M109" s="79"/>
      <c r="N109" s="79" t="s">
        <v>44</v>
      </c>
      <c r="O109" s="79"/>
      <c r="P109" s="79"/>
      <c r="Q109" s="79"/>
      <c r="R109" s="79" t="s">
        <v>44</v>
      </c>
      <c r="S109" s="79"/>
      <c r="T109" s="79"/>
      <c r="U109" s="79"/>
      <c r="V109" s="79" t="s">
        <v>44</v>
      </c>
      <c r="W109" s="79"/>
      <c r="X109" s="79"/>
      <c r="Y109" s="45">
        <f t="shared" ref="Y109:Y122" si="4">((E109+I109+M109+Q109+U109)*4)+((F109+J109+N109+R109+V109)*3)+((G109+K109+O109+S109+W109)*2)+((H109+L109+P109+T109+X109)*1)</f>
        <v>16</v>
      </c>
      <c r="Z109" s="72" t="str">
        <f t="shared" ref="Z109:Z125" si="5">IF(Y109&gt;=16,"ผ่าน","ไม่ผ่าน")</f>
        <v>ผ่าน</v>
      </c>
    </row>
    <row r="110" spans="1:26">
      <c r="A110" s="76">
        <v>3</v>
      </c>
      <c r="B110" s="156" t="s">
        <v>39</v>
      </c>
      <c r="C110" s="77" t="s">
        <v>50</v>
      </c>
      <c r="D110" s="77" t="s">
        <v>51</v>
      </c>
      <c r="E110" s="85"/>
      <c r="F110" s="79" t="s">
        <v>44</v>
      </c>
      <c r="G110" s="79"/>
      <c r="H110" s="79"/>
      <c r="I110" s="79"/>
      <c r="J110" s="79" t="s">
        <v>44</v>
      </c>
      <c r="K110" s="79"/>
      <c r="L110" s="79"/>
      <c r="M110" s="79"/>
      <c r="N110" s="79"/>
      <c r="O110" s="79" t="s">
        <v>44</v>
      </c>
      <c r="P110" s="79"/>
      <c r="Q110" s="79"/>
      <c r="R110" s="79"/>
      <c r="S110" s="79" t="s">
        <v>44</v>
      </c>
      <c r="T110" s="79"/>
      <c r="U110" s="79" t="s">
        <v>44</v>
      </c>
      <c r="V110" s="79"/>
      <c r="W110" s="79"/>
      <c r="X110" s="79"/>
      <c r="Y110" s="45">
        <f t="shared" si="4"/>
        <v>14</v>
      </c>
      <c r="Z110" s="72" t="str">
        <f t="shared" si="5"/>
        <v>ไม่ผ่าน</v>
      </c>
    </row>
    <row r="111" spans="1:26">
      <c r="A111" s="49">
        <v>4</v>
      </c>
      <c r="B111" s="156" t="s">
        <v>39</v>
      </c>
      <c r="C111" s="77" t="s">
        <v>52</v>
      </c>
      <c r="D111" s="77" t="s">
        <v>53</v>
      </c>
      <c r="E111" s="85" t="s">
        <v>44</v>
      </c>
      <c r="F111" s="79"/>
      <c r="G111" s="79"/>
      <c r="H111" s="79"/>
      <c r="I111" s="79" t="s">
        <v>44</v>
      </c>
      <c r="J111" s="79"/>
      <c r="K111" s="79"/>
      <c r="L111" s="79"/>
      <c r="M111" s="79"/>
      <c r="N111" s="79" t="s">
        <v>44</v>
      </c>
      <c r="O111" s="79"/>
      <c r="P111" s="79"/>
      <c r="Q111" s="79"/>
      <c r="R111" s="79" t="s">
        <v>44</v>
      </c>
      <c r="S111" s="79"/>
      <c r="T111" s="79"/>
      <c r="U111" s="79" t="s">
        <v>44</v>
      </c>
      <c r="V111" s="79"/>
      <c r="W111" s="79"/>
      <c r="X111" s="79"/>
      <c r="Y111" s="45">
        <f t="shared" si="4"/>
        <v>18</v>
      </c>
      <c r="Z111" s="72" t="str">
        <f t="shared" si="5"/>
        <v>ผ่าน</v>
      </c>
    </row>
    <row r="112" spans="1:26">
      <c r="A112" s="49">
        <v>5</v>
      </c>
      <c r="B112" s="156" t="s">
        <v>39</v>
      </c>
      <c r="C112" s="77" t="s">
        <v>41</v>
      </c>
      <c r="D112" s="77" t="s">
        <v>54</v>
      </c>
      <c r="E112" s="85"/>
      <c r="F112" s="79" t="s">
        <v>44</v>
      </c>
      <c r="G112" s="79"/>
      <c r="H112" s="79"/>
      <c r="I112" s="79"/>
      <c r="J112" s="79" t="s">
        <v>44</v>
      </c>
      <c r="K112" s="79"/>
      <c r="L112" s="79"/>
      <c r="M112" s="79"/>
      <c r="N112" s="79"/>
      <c r="O112" s="79" t="s">
        <v>44</v>
      </c>
      <c r="P112" s="79"/>
      <c r="Q112" s="79" t="s">
        <v>44</v>
      </c>
      <c r="R112" s="79"/>
      <c r="S112" s="79"/>
      <c r="T112" s="79"/>
      <c r="U112" s="79" t="s">
        <v>44</v>
      </c>
      <c r="V112" s="79"/>
      <c r="W112" s="79"/>
      <c r="X112" s="79"/>
      <c r="Y112" s="45">
        <f t="shared" si="4"/>
        <v>16</v>
      </c>
      <c r="Z112" s="72" t="str">
        <f t="shared" si="5"/>
        <v>ผ่าน</v>
      </c>
    </row>
    <row r="113" spans="1:26">
      <c r="A113" s="49">
        <v>6</v>
      </c>
      <c r="B113" s="156" t="s">
        <v>39</v>
      </c>
      <c r="C113" s="77" t="s">
        <v>42</v>
      </c>
      <c r="D113" s="77" t="s">
        <v>55</v>
      </c>
      <c r="E113" s="85" t="s">
        <v>44</v>
      </c>
      <c r="F113" s="79"/>
      <c r="G113" s="79"/>
      <c r="H113" s="79"/>
      <c r="I113" s="79"/>
      <c r="J113" s="79" t="s">
        <v>44</v>
      </c>
      <c r="K113" s="79"/>
      <c r="L113" s="79"/>
      <c r="M113" s="79"/>
      <c r="N113" s="79" t="s">
        <v>44</v>
      </c>
      <c r="O113" s="79"/>
      <c r="P113" s="79"/>
      <c r="Q113" s="79"/>
      <c r="R113" s="79"/>
      <c r="S113" s="79" t="s">
        <v>44</v>
      </c>
      <c r="T113" s="79"/>
      <c r="U113" s="79" t="s">
        <v>44</v>
      </c>
      <c r="V113" s="79"/>
      <c r="W113" s="79"/>
      <c r="X113" s="79"/>
      <c r="Y113" s="45">
        <f t="shared" si="4"/>
        <v>16</v>
      </c>
      <c r="Z113" s="72" t="str">
        <f t="shared" si="5"/>
        <v>ผ่าน</v>
      </c>
    </row>
    <row r="114" spans="1:26">
      <c r="A114" s="49">
        <v>7</v>
      </c>
      <c r="B114" s="156" t="s">
        <v>39</v>
      </c>
      <c r="C114" s="77" t="s">
        <v>56</v>
      </c>
      <c r="D114" s="77" t="s">
        <v>57</v>
      </c>
      <c r="E114" s="85"/>
      <c r="F114" s="79" t="s">
        <v>44</v>
      </c>
      <c r="G114" s="79"/>
      <c r="H114" s="79"/>
      <c r="I114" s="79"/>
      <c r="J114" s="79" t="s">
        <v>44</v>
      </c>
      <c r="K114" s="79"/>
      <c r="L114" s="79"/>
      <c r="M114" s="79"/>
      <c r="N114" s="79"/>
      <c r="O114" s="79" t="s">
        <v>44</v>
      </c>
      <c r="P114" s="79"/>
      <c r="Q114" s="79"/>
      <c r="R114" s="79"/>
      <c r="S114" s="79" t="s">
        <v>44</v>
      </c>
      <c r="T114" s="79"/>
      <c r="U114" s="79"/>
      <c r="V114" s="79"/>
      <c r="W114" s="79" t="s">
        <v>44</v>
      </c>
      <c r="X114" s="79"/>
      <c r="Y114" s="45">
        <f t="shared" si="4"/>
        <v>12</v>
      </c>
      <c r="Z114" s="72" t="str">
        <f t="shared" si="5"/>
        <v>ไม่ผ่าน</v>
      </c>
    </row>
    <row r="115" spans="1:26">
      <c r="A115" s="49">
        <v>8</v>
      </c>
      <c r="B115" s="156" t="s">
        <v>39</v>
      </c>
      <c r="C115" s="77" t="s">
        <v>58</v>
      </c>
      <c r="D115" s="77" t="s">
        <v>59</v>
      </c>
      <c r="E115" s="85" t="s">
        <v>44</v>
      </c>
      <c r="F115" s="79"/>
      <c r="G115" s="79"/>
      <c r="H115" s="79"/>
      <c r="I115" s="79" t="s">
        <v>44</v>
      </c>
      <c r="J115" s="79"/>
      <c r="K115" s="79"/>
      <c r="L115" s="79"/>
      <c r="M115" s="79"/>
      <c r="N115" s="79" t="s">
        <v>44</v>
      </c>
      <c r="O115" s="79"/>
      <c r="P115" s="79"/>
      <c r="Q115" s="79"/>
      <c r="R115" s="79" t="s">
        <v>44</v>
      </c>
      <c r="S115" s="79"/>
      <c r="T115" s="79"/>
      <c r="U115" s="79" t="s">
        <v>44</v>
      </c>
      <c r="V115" s="79"/>
      <c r="W115" s="79"/>
      <c r="X115" s="79"/>
      <c r="Y115" s="45">
        <f t="shared" si="4"/>
        <v>18</v>
      </c>
      <c r="Z115" s="72" t="str">
        <f t="shared" si="5"/>
        <v>ผ่าน</v>
      </c>
    </row>
    <row r="116" spans="1:26">
      <c r="A116" s="49">
        <v>9</v>
      </c>
      <c r="B116" s="156" t="s">
        <v>39</v>
      </c>
      <c r="C116" s="77" t="s">
        <v>60</v>
      </c>
      <c r="D116" s="77" t="s">
        <v>61</v>
      </c>
      <c r="E116" s="85"/>
      <c r="F116" s="79" t="s">
        <v>44</v>
      </c>
      <c r="G116" s="79"/>
      <c r="H116" s="79"/>
      <c r="I116" s="79"/>
      <c r="J116" s="79" t="s">
        <v>44</v>
      </c>
      <c r="K116" s="79"/>
      <c r="L116" s="79"/>
      <c r="M116" s="79"/>
      <c r="N116" s="79"/>
      <c r="O116" s="79" t="s">
        <v>44</v>
      </c>
      <c r="P116" s="79"/>
      <c r="Q116" s="79" t="s">
        <v>44</v>
      </c>
      <c r="R116" s="79"/>
      <c r="S116" s="79"/>
      <c r="T116" s="79"/>
      <c r="U116" s="79" t="s">
        <v>44</v>
      </c>
      <c r="V116" s="79"/>
      <c r="W116" s="79"/>
      <c r="X116" s="79"/>
      <c r="Y116" s="45">
        <f t="shared" si="4"/>
        <v>16</v>
      </c>
      <c r="Z116" s="72" t="str">
        <f t="shared" si="5"/>
        <v>ผ่าน</v>
      </c>
    </row>
    <row r="117" spans="1:26">
      <c r="A117" s="49">
        <v>10</v>
      </c>
      <c r="B117" s="156" t="s">
        <v>39</v>
      </c>
      <c r="C117" s="77" t="s">
        <v>62</v>
      </c>
      <c r="D117" s="77" t="s">
        <v>63</v>
      </c>
      <c r="E117" s="86"/>
      <c r="F117" s="82" t="s">
        <v>44</v>
      </c>
      <c r="G117" s="82"/>
      <c r="H117" s="82"/>
      <c r="I117" s="82"/>
      <c r="J117" s="82"/>
      <c r="K117" s="82" t="s">
        <v>44</v>
      </c>
      <c r="L117" s="82"/>
      <c r="M117" s="82" t="s">
        <v>44</v>
      </c>
      <c r="N117" s="82"/>
      <c r="O117" s="82"/>
      <c r="P117" s="82"/>
      <c r="Q117" s="82"/>
      <c r="R117" s="82" t="s">
        <v>44</v>
      </c>
      <c r="S117" s="82"/>
      <c r="T117" s="82"/>
      <c r="U117" s="82" t="s">
        <v>44</v>
      </c>
      <c r="V117" s="82"/>
      <c r="W117" s="82"/>
      <c r="X117" s="82"/>
      <c r="Y117" s="45">
        <f t="shared" si="4"/>
        <v>16</v>
      </c>
      <c r="Z117" s="72" t="str">
        <f t="shared" si="5"/>
        <v>ผ่าน</v>
      </c>
    </row>
    <row r="118" spans="1:26">
      <c r="A118" s="49">
        <v>11</v>
      </c>
      <c r="B118" s="156" t="s">
        <v>39</v>
      </c>
      <c r="C118" s="77" t="s">
        <v>64</v>
      </c>
      <c r="D118" s="77" t="s">
        <v>65</v>
      </c>
      <c r="E118" s="85" t="s">
        <v>44</v>
      </c>
      <c r="F118" s="79"/>
      <c r="G118" s="79"/>
      <c r="H118" s="79"/>
      <c r="I118" s="79"/>
      <c r="J118" s="79" t="s">
        <v>44</v>
      </c>
      <c r="K118" s="79"/>
      <c r="L118" s="79"/>
      <c r="M118" s="79"/>
      <c r="N118" s="79" t="s">
        <v>44</v>
      </c>
      <c r="O118" s="79"/>
      <c r="P118" s="79"/>
      <c r="Q118" s="79"/>
      <c r="R118" s="79" t="s">
        <v>44</v>
      </c>
      <c r="S118" s="79"/>
      <c r="T118" s="79"/>
      <c r="U118" s="79"/>
      <c r="V118" s="79" t="s">
        <v>44</v>
      </c>
      <c r="W118" s="79"/>
      <c r="X118" s="79"/>
      <c r="Y118" s="45">
        <f t="shared" si="4"/>
        <v>16</v>
      </c>
      <c r="Z118" s="72" t="str">
        <f t="shared" si="5"/>
        <v>ผ่าน</v>
      </c>
    </row>
    <row r="119" spans="1:26">
      <c r="A119" s="49">
        <v>12</v>
      </c>
      <c r="B119" s="156" t="s">
        <v>39</v>
      </c>
      <c r="C119" s="77" t="s">
        <v>66</v>
      </c>
      <c r="D119" s="77" t="s">
        <v>67</v>
      </c>
      <c r="E119" s="85"/>
      <c r="F119" s="79" t="s">
        <v>44</v>
      </c>
      <c r="G119" s="79"/>
      <c r="H119" s="79"/>
      <c r="I119" s="79" t="s">
        <v>44</v>
      </c>
      <c r="J119" s="79"/>
      <c r="K119" s="79"/>
      <c r="L119" s="79"/>
      <c r="M119" s="79"/>
      <c r="N119" s="79"/>
      <c r="O119" s="79" t="s">
        <v>44</v>
      </c>
      <c r="P119" s="79"/>
      <c r="Q119" s="79" t="s">
        <v>44</v>
      </c>
      <c r="R119" s="79"/>
      <c r="S119" s="79"/>
      <c r="T119" s="79"/>
      <c r="U119" s="79" t="s">
        <v>44</v>
      </c>
      <c r="V119" s="79"/>
      <c r="W119" s="79"/>
      <c r="X119" s="79"/>
      <c r="Y119" s="45">
        <f t="shared" si="4"/>
        <v>17</v>
      </c>
      <c r="Z119" s="72" t="str">
        <f t="shared" si="5"/>
        <v>ผ่าน</v>
      </c>
    </row>
    <row r="120" spans="1:26">
      <c r="A120" s="49">
        <v>13</v>
      </c>
      <c r="B120" s="156" t="s">
        <v>39</v>
      </c>
      <c r="C120" s="77" t="s">
        <v>68</v>
      </c>
      <c r="D120" s="77" t="s">
        <v>69</v>
      </c>
      <c r="E120" s="85"/>
      <c r="F120" s="79" t="s">
        <v>44</v>
      </c>
      <c r="G120" s="79"/>
      <c r="H120" s="79"/>
      <c r="I120" s="79"/>
      <c r="J120" s="79" t="s">
        <v>44</v>
      </c>
      <c r="K120" s="79"/>
      <c r="L120" s="79"/>
      <c r="M120" s="79"/>
      <c r="N120" s="79"/>
      <c r="O120" s="79" t="s">
        <v>44</v>
      </c>
      <c r="P120" s="79"/>
      <c r="Q120" s="79" t="s">
        <v>44</v>
      </c>
      <c r="R120" s="79"/>
      <c r="S120" s="79"/>
      <c r="T120" s="79"/>
      <c r="U120" s="79" t="s">
        <v>44</v>
      </c>
      <c r="V120" s="79"/>
      <c r="W120" s="79"/>
      <c r="X120" s="79"/>
      <c r="Y120" s="45">
        <f t="shared" si="4"/>
        <v>16</v>
      </c>
      <c r="Z120" s="72" t="str">
        <f t="shared" si="5"/>
        <v>ผ่าน</v>
      </c>
    </row>
    <row r="121" spans="1:26">
      <c r="A121" s="49">
        <v>14</v>
      </c>
      <c r="B121" s="156" t="s">
        <v>39</v>
      </c>
      <c r="C121" s="77" t="s">
        <v>68</v>
      </c>
      <c r="D121" s="77" t="s">
        <v>70</v>
      </c>
      <c r="E121" s="85"/>
      <c r="F121" s="79" t="s">
        <v>44</v>
      </c>
      <c r="G121" s="79"/>
      <c r="H121" s="79"/>
      <c r="I121" s="79" t="s">
        <v>44</v>
      </c>
      <c r="J121" s="79"/>
      <c r="K121" s="79"/>
      <c r="L121" s="79"/>
      <c r="M121" s="79"/>
      <c r="N121" s="79" t="s">
        <v>44</v>
      </c>
      <c r="O121" s="79"/>
      <c r="P121" s="79"/>
      <c r="Q121" s="79"/>
      <c r="R121" s="79" t="s">
        <v>44</v>
      </c>
      <c r="S121" s="79"/>
      <c r="T121" s="79"/>
      <c r="U121" s="79"/>
      <c r="V121" s="79" t="s">
        <v>44</v>
      </c>
      <c r="W121" s="79"/>
      <c r="X121" s="79"/>
      <c r="Y121" s="45">
        <f t="shared" si="4"/>
        <v>16</v>
      </c>
      <c r="Z121" s="72" t="str">
        <f t="shared" si="5"/>
        <v>ผ่าน</v>
      </c>
    </row>
    <row r="122" spans="1:26">
      <c r="A122" s="49">
        <v>15</v>
      </c>
      <c r="B122" s="156" t="s">
        <v>39</v>
      </c>
      <c r="C122" s="77" t="s">
        <v>71</v>
      </c>
      <c r="D122" s="77" t="s">
        <v>72</v>
      </c>
      <c r="E122" s="85" t="s">
        <v>44</v>
      </c>
      <c r="F122" s="79"/>
      <c r="G122" s="79"/>
      <c r="H122" s="79"/>
      <c r="I122" s="79"/>
      <c r="J122" s="79" t="s">
        <v>44</v>
      </c>
      <c r="K122" s="79"/>
      <c r="L122" s="79"/>
      <c r="M122" s="79" t="s">
        <v>44</v>
      </c>
      <c r="N122" s="79"/>
      <c r="O122" s="79"/>
      <c r="P122" s="79"/>
      <c r="Q122" s="79" t="s">
        <v>44</v>
      </c>
      <c r="R122" s="79"/>
      <c r="S122" s="79"/>
      <c r="T122" s="79"/>
      <c r="U122" s="79" t="s">
        <v>44</v>
      </c>
      <c r="V122" s="79"/>
      <c r="W122" s="79"/>
      <c r="X122" s="79"/>
      <c r="Y122" s="45">
        <f t="shared" si="4"/>
        <v>19</v>
      </c>
      <c r="Z122" s="72" t="str">
        <f t="shared" si="5"/>
        <v>ผ่าน</v>
      </c>
    </row>
    <row r="123" spans="1:26">
      <c r="A123" s="49">
        <v>16</v>
      </c>
      <c r="B123" s="156" t="s">
        <v>39</v>
      </c>
      <c r="C123" s="77" t="s">
        <v>73</v>
      </c>
      <c r="D123" s="77" t="s">
        <v>74</v>
      </c>
      <c r="E123" s="85" t="s">
        <v>44</v>
      </c>
      <c r="F123" s="79"/>
      <c r="G123" s="79"/>
      <c r="H123" s="79"/>
      <c r="I123" s="79"/>
      <c r="J123" s="79" t="s">
        <v>44</v>
      </c>
      <c r="K123" s="79"/>
      <c r="L123" s="79"/>
      <c r="M123" s="79"/>
      <c r="N123" s="79" t="s">
        <v>44</v>
      </c>
      <c r="O123" s="79"/>
      <c r="P123" s="79"/>
      <c r="Q123" s="79"/>
      <c r="R123" s="79" t="s">
        <v>44</v>
      </c>
      <c r="S123" s="79"/>
      <c r="T123" s="79"/>
      <c r="U123" s="79" t="s">
        <v>44</v>
      </c>
      <c r="V123" s="79"/>
      <c r="W123" s="79"/>
      <c r="X123" s="79"/>
      <c r="Y123" s="45">
        <f>((E123+I123+M123+Q123+U123)*4)+((F123+J123+N123+R123+V123)*3)+((G123+K123+O123+S123+W123)*2)+((H123+L123+P123+T123+X123)*1)</f>
        <v>17</v>
      </c>
      <c r="Z123" s="72" t="str">
        <f t="shared" si="5"/>
        <v>ผ่าน</v>
      </c>
    </row>
    <row r="124" spans="1:26">
      <c r="A124" s="53">
        <v>17</v>
      </c>
      <c r="B124" s="156" t="s">
        <v>39</v>
      </c>
      <c r="C124" s="77" t="s">
        <v>75</v>
      </c>
      <c r="D124" s="77" t="s">
        <v>76</v>
      </c>
      <c r="E124" s="85"/>
      <c r="F124" s="79" t="s">
        <v>44</v>
      </c>
      <c r="G124" s="79"/>
      <c r="H124" s="79"/>
      <c r="I124" s="79"/>
      <c r="J124" s="79"/>
      <c r="K124" s="79" t="s">
        <v>44</v>
      </c>
      <c r="L124" s="79"/>
      <c r="M124" s="79" t="s">
        <v>44</v>
      </c>
      <c r="N124" s="79"/>
      <c r="O124" s="79"/>
      <c r="P124" s="79"/>
      <c r="Q124" s="79"/>
      <c r="R124" s="79" t="s">
        <v>44</v>
      </c>
      <c r="S124" s="79"/>
      <c r="T124" s="79"/>
      <c r="U124" s="79" t="s">
        <v>44</v>
      </c>
      <c r="V124" s="79"/>
      <c r="W124" s="79"/>
      <c r="X124" s="79"/>
      <c r="Y124" s="45">
        <f>((E124+I124+M124+Q124+U124)*4)+((F124+J124+N124+R124+V124)*3)+((G124+K124+O124+S124+W124)*2)+((H124+L124+P124+T124+X124)*1)</f>
        <v>16</v>
      </c>
      <c r="Z124" s="72" t="str">
        <f t="shared" si="5"/>
        <v>ผ่าน</v>
      </c>
    </row>
    <row r="125" spans="1:26">
      <c r="A125" s="53">
        <v>18</v>
      </c>
      <c r="B125" s="156" t="s">
        <v>39</v>
      </c>
      <c r="C125" s="77" t="s">
        <v>77</v>
      </c>
      <c r="D125" s="77" t="s">
        <v>78</v>
      </c>
      <c r="E125" s="85" t="s">
        <v>44</v>
      </c>
      <c r="F125" s="79"/>
      <c r="G125" s="79"/>
      <c r="H125" s="79"/>
      <c r="I125" s="79" t="s">
        <v>44</v>
      </c>
      <c r="J125" s="79"/>
      <c r="K125" s="79"/>
      <c r="L125" s="79"/>
      <c r="M125" s="79" t="s">
        <v>44</v>
      </c>
      <c r="N125" s="79"/>
      <c r="O125" s="79"/>
      <c r="P125" s="79"/>
      <c r="Q125" s="79" t="s">
        <v>44</v>
      </c>
      <c r="R125" s="79"/>
      <c r="S125" s="79"/>
      <c r="T125" s="79"/>
      <c r="U125" s="79"/>
      <c r="V125" s="79"/>
      <c r="W125" s="79" t="s">
        <v>44</v>
      </c>
      <c r="X125" s="79"/>
      <c r="Y125" s="45">
        <f>((E125+I125+M125+Q125+U125)*4)+((F125+J125+N125+R125+V125)*3)+((G125+K125+O125+S125+W125)*2)+((H125+L125+P125+T125+X125)*1)</f>
        <v>18</v>
      </c>
      <c r="Z125" s="72" t="str">
        <f t="shared" si="5"/>
        <v>ผ่าน</v>
      </c>
    </row>
    <row r="126" spans="1:26">
      <c r="A126" s="81"/>
      <c r="B126" s="80"/>
      <c r="C126" s="80"/>
      <c r="D126" s="80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0"/>
    </row>
    <row r="127" spans="1:26">
      <c r="A127" s="152" t="s">
        <v>16</v>
      </c>
      <c r="B127" s="152"/>
      <c r="C127" s="152"/>
      <c r="D127" s="74"/>
      <c r="E127" s="74"/>
      <c r="F127" s="74"/>
      <c r="G127" s="74"/>
      <c r="H127" s="59"/>
    </row>
    <row r="128" spans="1:26">
      <c r="A128" s="74"/>
      <c r="B128" s="74" t="s">
        <v>36</v>
      </c>
      <c r="C128" s="59" t="s">
        <v>17</v>
      </c>
      <c r="D128" s="74"/>
      <c r="E128" s="153" t="s">
        <v>21</v>
      </c>
      <c r="F128" s="153"/>
      <c r="G128" s="153"/>
      <c r="H128" s="153"/>
      <c r="I128" s="153"/>
      <c r="J128" s="153"/>
      <c r="K128" s="153"/>
      <c r="L128" s="153"/>
    </row>
    <row r="129" spans="1:13">
      <c r="A129" s="74"/>
      <c r="B129" s="74" t="s">
        <v>33</v>
      </c>
      <c r="C129" s="59" t="s">
        <v>18</v>
      </c>
      <c r="D129" s="74"/>
      <c r="E129" s="154" t="s">
        <v>22</v>
      </c>
      <c r="F129" s="154"/>
      <c r="G129" s="154"/>
      <c r="H129" s="154"/>
      <c r="I129" s="154"/>
      <c r="J129" s="154"/>
      <c r="K129" s="154"/>
      <c r="L129" s="154"/>
    </row>
    <row r="130" spans="1:13">
      <c r="A130" s="74"/>
      <c r="B130" s="74" t="s">
        <v>34</v>
      </c>
      <c r="C130" s="59" t="s">
        <v>19</v>
      </c>
      <c r="D130" s="78"/>
      <c r="E130" s="78" t="s">
        <v>23</v>
      </c>
      <c r="F130" s="78"/>
      <c r="G130" s="78"/>
      <c r="H130" s="78"/>
      <c r="I130" s="78"/>
      <c r="J130" s="78"/>
      <c r="K130" s="78"/>
      <c r="L130" s="78"/>
      <c r="M130" s="78"/>
    </row>
    <row r="131" spans="1:13">
      <c r="A131" s="74"/>
      <c r="B131" s="74" t="s">
        <v>35</v>
      </c>
      <c r="C131" s="59" t="s">
        <v>20</v>
      </c>
      <c r="D131" s="74"/>
      <c r="E131" s="74"/>
      <c r="F131" s="74"/>
      <c r="G131" s="74"/>
      <c r="H131" s="59"/>
    </row>
    <row r="146" spans="1:26">
      <c r="A146" s="87"/>
      <c r="B146" s="87"/>
      <c r="C146" s="87"/>
      <c r="E146" s="87"/>
      <c r="F146" s="87"/>
      <c r="G146" s="87"/>
      <c r="H146" s="87"/>
    </row>
    <row r="147" spans="1:26" ht="30.75">
      <c r="A147" s="122" t="s">
        <v>24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spans="1:26" ht="30.75">
      <c r="A148" s="122" t="s">
        <v>118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spans="1:26" ht="57.75" customHeight="1">
      <c r="A149" s="145" t="s">
        <v>86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24.75" thickBot="1">
      <c r="A150" s="87"/>
      <c r="B150" s="87"/>
      <c r="C150" s="87"/>
      <c r="E150" s="87"/>
      <c r="F150" s="87"/>
      <c r="G150" s="87"/>
      <c r="H150" s="87"/>
    </row>
    <row r="151" spans="1:26" ht="24.75" thickTop="1">
      <c r="A151" s="123" t="s">
        <v>0</v>
      </c>
      <c r="B151" s="126" t="s">
        <v>15</v>
      </c>
      <c r="C151" s="127"/>
      <c r="D151" s="128"/>
      <c r="E151" s="135" t="s">
        <v>14</v>
      </c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23" t="s">
        <v>7</v>
      </c>
      <c r="Z151" s="149" t="s">
        <v>31</v>
      </c>
    </row>
    <row r="152" spans="1:26" ht="24.75" thickBot="1">
      <c r="A152" s="124"/>
      <c r="B152" s="129"/>
      <c r="C152" s="130"/>
      <c r="D152" s="131"/>
      <c r="E152" s="138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40"/>
      <c r="Y152" s="124"/>
      <c r="Z152" s="150"/>
    </row>
    <row r="153" spans="1:26" ht="24.75" thickTop="1">
      <c r="A153" s="124"/>
      <c r="B153" s="129"/>
      <c r="C153" s="130"/>
      <c r="D153" s="131"/>
      <c r="E153" s="141" t="s">
        <v>1</v>
      </c>
      <c r="F153" s="142"/>
      <c r="G153" s="142"/>
      <c r="H153" s="143"/>
      <c r="I153" s="144" t="s">
        <v>12</v>
      </c>
      <c r="J153" s="144"/>
      <c r="K153" s="144"/>
      <c r="L153" s="144"/>
      <c r="M153" s="141" t="s">
        <v>10</v>
      </c>
      <c r="N153" s="142"/>
      <c r="O153" s="142"/>
      <c r="P153" s="143"/>
      <c r="Q153" s="142" t="s">
        <v>25</v>
      </c>
      <c r="R153" s="142"/>
      <c r="S153" s="142"/>
      <c r="T153" s="142"/>
      <c r="U153" s="141" t="s">
        <v>5</v>
      </c>
      <c r="V153" s="142"/>
      <c r="W153" s="142"/>
      <c r="X153" s="142"/>
      <c r="Y153" s="124"/>
      <c r="Z153" s="150"/>
    </row>
    <row r="154" spans="1:26">
      <c r="A154" s="124"/>
      <c r="B154" s="129"/>
      <c r="C154" s="130"/>
      <c r="D154" s="131"/>
      <c r="E154" s="61"/>
      <c r="F154" s="62"/>
      <c r="G154" s="62"/>
      <c r="H154" s="63"/>
      <c r="I154" s="64" t="s">
        <v>13</v>
      </c>
      <c r="J154" s="64"/>
      <c r="K154" s="64"/>
      <c r="L154" s="64"/>
      <c r="M154" s="141" t="s">
        <v>11</v>
      </c>
      <c r="N154" s="142"/>
      <c r="O154" s="142"/>
      <c r="P154" s="143"/>
      <c r="Q154" s="142" t="s">
        <v>26</v>
      </c>
      <c r="R154" s="142"/>
      <c r="S154" s="142"/>
      <c r="T154" s="142"/>
      <c r="U154" s="141" t="s">
        <v>6</v>
      </c>
      <c r="V154" s="142"/>
      <c r="W154" s="142"/>
      <c r="X154" s="142"/>
      <c r="Y154" s="124"/>
      <c r="Z154" s="150"/>
    </row>
    <row r="155" spans="1:26">
      <c r="A155" s="124"/>
      <c r="B155" s="129"/>
      <c r="C155" s="130"/>
      <c r="D155" s="131"/>
      <c r="E155" s="61"/>
      <c r="F155" s="62"/>
      <c r="G155" s="62"/>
      <c r="H155" s="63"/>
      <c r="I155" s="144" t="s">
        <v>2</v>
      </c>
      <c r="J155" s="144"/>
      <c r="K155" s="144"/>
      <c r="L155" s="144"/>
      <c r="M155" s="141"/>
      <c r="N155" s="142"/>
      <c r="O155" s="142"/>
      <c r="P155" s="143"/>
      <c r="Q155" s="146" t="s">
        <v>27</v>
      </c>
      <c r="R155" s="147"/>
      <c r="S155" s="147"/>
      <c r="T155" s="148"/>
      <c r="U155" s="88"/>
      <c r="V155" s="89"/>
      <c r="W155" s="89"/>
      <c r="X155" s="89"/>
      <c r="Y155" s="124"/>
      <c r="Z155" s="150"/>
    </row>
    <row r="156" spans="1:26" ht="24.75" thickBot="1">
      <c r="A156" s="125"/>
      <c r="B156" s="132"/>
      <c r="C156" s="133"/>
      <c r="D156" s="134"/>
      <c r="E156" s="67">
        <v>4</v>
      </c>
      <c r="F156" s="68">
        <v>3</v>
      </c>
      <c r="G156" s="68">
        <v>2</v>
      </c>
      <c r="H156" s="69">
        <v>1</v>
      </c>
      <c r="I156" s="70">
        <v>4</v>
      </c>
      <c r="J156" s="68">
        <v>3</v>
      </c>
      <c r="K156" s="68">
        <v>2</v>
      </c>
      <c r="L156" s="44">
        <v>1</v>
      </c>
      <c r="M156" s="67">
        <v>4</v>
      </c>
      <c r="N156" s="68">
        <v>3</v>
      </c>
      <c r="O156" s="68">
        <v>2</v>
      </c>
      <c r="P156" s="69">
        <v>1</v>
      </c>
      <c r="Q156" s="70">
        <v>4</v>
      </c>
      <c r="R156" s="68">
        <v>3</v>
      </c>
      <c r="S156" s="68">
        <v>2</v>
      </c>
      <c r="T156" s="44">
        <v>1</v>
      </c>
      <c r="U156" s="67">
        <v>4</v>
      </c>
      <c r="V156" s="68">
        <v>3</v>
      </c>
      <c r="W156" s="68">
        <v>2</v>
      </c>
      <c r="X156" s="44">
        <v>1</v>
      </c>
      <c r="Y156" s="125"/>
      <c r="Z156" s="151"/>
    </row>
    <row r="157" spans="1:26" ht="24.75" thickTop="1">
      <c r="A157" s="75">
        <v>1</v>
      </c>
      <c r="B157" s="156" t="s">
        <v>39</v>
      </c>
      <c r="C157" s="156" t="s">
        <v>88</v>
      </c>
      <c r="D157" s="156" t="s">
        <v>89</v>
      </c>
      <c r="E157" s="85" t="s">
        <v>44</v>
      </c>
      <c r="F157" s="79"/>
      <c r="G157" s="79"/>
      <c r="H157" s="79"/>
      <c r="I157" s="79" t="s">
        <v>44</v>
      </c>
      <c r="J157" s="79"/>
      <c r="K157" s="79"/>
      <c r="L157" s="79"/>
      <c r="M157" s="79"/>
      <c r="N157" s="79"/>
      <c r="O157" s="79" t="s">
        <v>44</v>
      </c>
      <c r="P157" s="79"/>
      <c r="Q157" s="79" t="s">
        <v>44</v>
      </c>
      <c r="R157" s="79"/>
      <c r="S157" s="79"/>
      <c r="T157" s="79"/>
      <c r="U157" s="79"/>
      <c r="V157" s="79" t="s">
        <v>44</v>
      </c>
      <c r="W157" s="79"/>
      <c r="X157" s="79"/>
      <c r="Y157" s="45">
        <f>((E157+I157+M157+Q157+U157)*4)+((F157+J157+N157+R157+V157)*3)+((G157+K157+O157+S157+W157)*2)+((H157+L157+P157+T157+X157)*1)</f>
        <v>17</v>
      </c>
      <c r="Z157" s="71" t="str">
        <f>IF(Y157&gt;=16,"ผ่าน","ไม่ผ่าน")</f>
        <v>ผ่าน</v>
      </c>
    </row>
    <row r="158" spans="1:26">
      <c r="A158" s="49">
        <v>2</v>
      </c>
      <c r="B158" s="156" t="s">
        <v>39</v>
      </c>
      <c r="C158" s="77" t="s">
        <v>90</v>
      </c>
      <c r="D158" s="77" t="s">
        <v>91</v>
      </c>
      <c r="E158" s="85" t="s">
        <v>44</v>
      </c>
      <c r="F158" s="79"/>
      <c r="G158" s="79"/>
      <c r="H158" s="79"/>
      <c r="I158" s="79"/>
      <c r="J158" s="79" t="s">
        <v>44</v>
      </c>
      <c r="K158" s="79"/>
      <c r="L158" s="79"/>
      <c r="M158" s="79"/>
      <c r="N158" s="79" t="s">
        <v>44</v>
      </c>
      <c r="O158" s="79"/>
      <c r="P158" s="79"/>
      <c r="Q158" s="79"/>
      <c r="R158" s="79" t="s">
        <v>44</v>
      </c>
      <c r="S158" s="79"/>
      <c r="T158" s="79"/>
      <c r="U158" s="79" t="s">
        <v>44</v>
      </c>
      <c r="V158" s="79"/>
      <c r="W158" s="79"/>
      <c r="X158" s="79"/>
      <c r="Y158" s="45">
        <f t="shared" ref="Y158:Y177" si="6">((E158+I158+M158+Q158+U158)*4)+((F158+J158+N158+R158+V158)*3)+((G158+K158+O158+S158+W158)*2)+((H158+L158+P158+T158+X158)*1)</f>
        <v>17</v>
      </c>
      <c r="Z158" s="72" t="str">
        <f t="shared" ref="Z158:Z177" si="7">IF(Y158&gt;=16,"ผ่าน","ไม่ผ่าน")</f>
        <v>ผ่าน</v>
      </c>
    </row>
    <row r="159" spans="1:26">
      <c r="A159" s="76">
        <v>3</v>
      </c>
      <c r="B159" s="156" t="s">
        <v>39</v>
      </c>
      <c r="C159" s="77" t="s">
        <v>92</v>
      </c>
      <c r="D159" s="77" t="s">
        <v>93</v>
      </c>
      <c r="E159" s="85"/>
      <c r="F159" s="79" t="s">
        <v>44</v>
      </c>
      <c r="G159" s="79"/>
      <c r="H159" s="79"/>
      <c r="I159" s="79"/>
      <c r="J159" s="79"/>
      <c r="K159" s="79" t="s">
        <v>44</v>
      </c>
      <c r="L159" s="79"/>
      <c r="M159" s="79" t="s">
        <v>44</v>
      </c>
      <c r="N159" s="79"/>
      <c r="O159" s="79"/>
      <c r="P159" s="79"/>
      <c r="Q159" s="79"/>
      <c r="R159" s="79" t="s">
        <v>44</v>
      </c>
      <c r="S159" s="79"/>
      <c r="T159" s="79"/>
      <c r="U159" s="79" t="s">
        <v>44</v>
      </c>
      <c r="V159" s="79"/>
      <c r="W159" s="79"/>
      <c r="X159" s="79"/>
      <c r="Y159" s="45">
        <f t="shared" si="6"/>
        <v>16</v>
      </c>
      <c r="Z159" s="72" t="str">
        <f t="shared" si="7"/>
        <v>ผ่าน</v>
      </c>
    </row>
    <row r="160" spans="1:26">
      <c r="A160" s="49">
        <v>4</v>
      </c>
      <c r="B160" s="156" t="s">
        <v>39</v>
      </c>
      <c r="C160" s="77" t="s">
        <v>94</v>
      </c>
      <c r="D160" s="77" t="s">
        <v>95</v>
      </c>
      <c r="E160" s="85" t="s">
        <v>44</v>
      </c>
      <c r="F160" s="79"/>
      <c r="G160" s="79"/>
      <c r="H160" s="79"/>
      <c r="I160" s="79" t="s">
        <v>44</v>
      </c>
      <c r="J160" s="79"/>
      <c r="K160" s="79"/>
      <c r="L160" s="79"/>
      <c r="M160" s="79" t="s">
        <v>44</v>
      </c>
      <c r="N160" s="79"/>
      <c r="O160" s="79"/>
      <c r="P160" s="79"/>
      <c r="Q160" s="79" t="s">
        <v>44</v>
      </c>
      <c r="R160" s="79"/>
      <c r="S160" s="79"/>
      <c r="T160" s="79"/>
      <c r="U160" s="79"/>
      <c r="V160" s="79" t="s">
        <v>44</v>
      </c>
      <c r="W160" s="79"/>
      <c r="X160" s="79"/>
      <c r="Y160" s="45">
        <f t="shared" si="6"/>
        <v>19</v>
      </c>
      <c r="Z160" s="72" t="str">
        <f t="shared" si="7"/>
        <v>ผ่าน</v>
      </c>
    </row>
    <row r="161" spans="1:26">
      <c r="A161" s="49">
        <v>5</v>
      </c>
      <c r="B161" s="156" t="s">
        <v>39</v>
      </c>
      <c r="C161" s="77" t="s">
        <v>96</v>
      </c>
      <c r="D161" s="77" t="s">
        <v>97</v>
      </c>
      <c r="E161" s="85" t="s">
        <v>44</v>
      </c>
      <c r="F161" s="79"/>
      <c r="G161" s="79"/>
      <c r="H161" s="79"/>
      <c r="I161" s="79"/>
      <c r="J161" s="79" t="s">
        <v>44</v>
      </c>
      <c r="K161" s="79"/>
      <c r="L161" s="79"/>
      <c r="M161" s="79"/>
      <c r="N161" s="79" t="s">
        <v>44</v>
      </c>
      <c r="O161" s="79"/>
      <c r="P161" s="79"/>
      <c r="Q161" s="79"/>
      <c r="R161" s="79"/>
      <c r="S161" s="79" t="s">
        <v>44</v>
      </c>
      <c r="T161" s="79"/>
      <c r="U161" s="79" t="s">
        <v>44</v>
      </c>
      <c r="V161" s="79"/>
      <c r="W161" s="79"/>
      <c r="X161" s="79"/>
      <c r="Y161" s="45">
        <f t="shared" si="6"/>
        <v>16</v>
      </c>
      <c r="Z161" s="72" t="str">
        <f t="shared" si="7"/>
        <v>ผ่าน</v>
      </c>
    </row>
    <row r="162" spans="1:26">
      <c r="A162" s="49">
        <v>6</v>
      </c>
      <c r="B162" s="156" t="s">
        <v>39</v>
      </c>
      <c r="C162" s="77" t="s">
        <v>87</v>
      </c>
      <c r="D162" s="77" t="s">
        <v>98</v>
      </c>
      <c r="E162" s="85" t="s">
        <v>44</v>
      </c>
      <c r="F162" s="79"/>
      <c r="G162" s="79"/>
      <c r="H162" s="79"/>
      <c r="I162" s="79" t="s">
        <v>44</v>
      </c>
      <c r="J162" s="79"/>
      <c r="K162" s="79"/>
      <c r="L162" s="79"/>
      <c r="M162" s="79" t="s">
        <v>44</v>
      </c>
      <c r="N162" s="79"/>
      <c r="O162" s="79"/>
      <c r="P162" s="79"/>
      <c r="Q162" s="79" t="s">
        <v>44</v>
      </c>
      <c r="R162" s="79"/>
      <c r="S162" s="79"/>
      <c r="T162" s="79"/>
      <c r="U162" s="79"/>
      <c r="V162" s="79" t="s">
        <v>44</v>
      </c>
      <c r="W162" s="79"/>
      <c r="X162" s="79"/>
      <c r="Y162" s="45">
        <f t="shared" si="6"/>
        <v>19</v>
      </c>
      <c r="Z162" s="72" t="str">
        <f t="shared" si="7"/>
        <v>ผ่าน</v>
      </c>
    </row>
    <row r="163" spans="1:26">
      <c r="A163" s="49">
        <v>7</v>
      </c>
      <c r="B163" s="156" t="s">
        <v>39</v>
      </c>
      <c r="C163" s="77" t="s">
        <v>99</v>
      </c>
      <c r="D163" s="77" t="s">
        <v>100</v>
      </c>
      <c r="E163" s="85"/>
      <c r="F163" s="79" t="s">
        <v>44</v>
      </c>
      <c r="G163" s="79"/>
      <c r="H163" s="79"/>
      <c r="I163" s="79"/>
      <c r="J163" s="79" t="s">
        <v>44</v>
      </c>
      <c r="K163" s="79"/>
      <c r="L163" s="79"/>
      <c r="M163" s="79"/>
      <c r="N163" s="79"/>
      <c r="O163" s="79" t="s">
        <v>44</v>
      </c>
      <c r="P163" s="79"/>
      <c r="Q163" s="79"/>
      <c r="R163" s="79"/>
      <c r="S163" s="79" t="s">
        <v>44</v>
      </c>
      <c r="T163" s="79"/>
      <c r="U163" s="79"/>
      <c r="V163" s="79"/>
      <c r="W163" s="79" t="s">
        <v>44</v>
      </c>
      <c r="X163" s="79"/>
      <c r="Y163" s="45">
        <f t="shared" si="6"/>
        <v>12</v>
      </c>
      <c r="Z163" s="72" t="str">
        <f t="shared" si="7"/>
        <v>ไม่ผ่าน</v>
      </c>
    </row>
    <row r="164" spans="1:26">
      <c r="A164" s="49">
        <v>8</v>
      </c>
      <c r="B164" s="156" t="s">
        <v>39</v>
      </c>
      <c r="C164" s="77" t="s">
        <v>101</v>
      </c>
      <c r="D164" s="77" t="s">
        <v>102</v>
      </c>
      <c r="E164" s="85" t="s">
        <v>44</v>
      </c>
      <c r="F164" s="79"/>
      <c r="G164" s="79"/>
      <c r="H164" s="79"/>
      <c r="I164" s="79" t="s">
        <v>44</v>
      </c>
      <c r="J164" s="79"/>
      <c r="K164" s="79"/>
      <c r="L164" s="79"/>
      <c r="M164" s="79"/>
      <c r="N164" s="79" t="s">
        <v>44</v>
      </c>
      <c r="O164" s="79"/>
      <c r="P164" s="79"/>
      <c r="Q164" s="79"/>
      <c r="R164" s="79" t="s">
        <v>44</v>
      </c>
      <c r="S164" s="79"/>
      <c r="T164" s="79"/>
      <c r="U164" s="79" t="s">
        <v>44</v>
      </c>
      <c r="V164" s="79"/>
      <c r="W164" s="79"/>
      <c r="X164" s="79"/>
      <c r="Y164" s="45">
        <f t="shared" si="6"/>
        <v>18</v>
      </c>
      <c r="Z164" s="72" t="str">
        <f t="shared" si="7"/>
        <v>ผ่าน</v>
      </c>
    </row>
    <row r="165" spans="1:26">
      <c r="A165" s="49">
        <v>9</v>
      </c>
      <c r="B165" s="156" t="s">
        <v>39</v>
      </c>
      <c r="C165" s="77" t="s">
        <v>103</v>
      </c>
      <c r="D165" s="77" t="s">
        <v>104</v>
      </c>
      <c r="E165" s="85"/>
      <c r="F165" s="79" t="s">
        <v>44</v>
      </c>
      <c r="G165" s="79"/>
      <c r="H165" s="79"/>
      <c r="I165" s="79"/>
      <c r="J165" s="79" t="s">
        <v>44</v>
      </c>
      <c r="K165" s="79"/>
      <c r="L165" s="79"/>
      <c r="M165" s="79"/>
      <c r="N165" s="79"/>
      <c r="O165" s="79" t="s">
        <v>44</v>
      </c>
      <c r="P165" s="79"/>
      <c r="Q165" s="79" t="s">
        <v>44</v>
      </c>
      <c r="R165" s="79"/>
      <c r="S165" s="79"/>
      <c r="T165" s="79"/>
      <c r="U165" s="79" t="s">
        <v>44</v>
      </c>
      <c r="V165" s="79"/>
      <c r="W165" s="79"/>
      <c r="X165" s="79"/>
      <c r="Y165" s="45">
        <f t="shared" si="6"/>
        <v>16</v>
      </c>
      <c r="Z165" s="72" t="str">
        <f t="shared" si="7"/>
        <v>ผ่าน</v>
      </c>
    </row>
    <row r="166" spans="1:26">
      <c r="A166" s="49">
        <v>10</v>
      </c>
      <c r="B166" s="156" t="s">
        <v>39</v>
      </c>
      <c r="C166" s="77" t="s">
        <v>105</v>
      </c>
      <c r="D166" s="77" t="s">
        <v>106</v>
      </c>
      <c r="E166" s="86"/>
      <c r="F166" s="82" t="s">
        <v>44</v>
      </c>
      <c r="G166" s="82"/>
      <c r="H166" s="82"/>
      <c r="I166" s="82"/>
      <c r="J166" s="82"/>
      <c r="K166" s="82" t="s">
        <v>44</v>
      </c>
      <c r="L166" s="82"/>
      <c r="M166" s="82" t="s">
        <v>44</v>
      </c>
      <c r="N166" s="82"/>
      <c r="O166" s="82"/>
      <c r="P166" s="82"/>
      <c r="Q166" s="82"/>
      <c r="R166" s="82" t="s">
        <v>44</v>
      </c>
      <c r="S166" s="82"/>
      <c r="T166" s="82"/>
      <c r="U166" s="82" t="s">
        <v>44</v>
      </c>
      <c r="V166" s="82"/>
      <c r="W166" s="82"/>
      <c r="X166" s="82"/>
      <c r="Y166" s="45">
        <f t="shared" si="6"/>
        <v>16</v>
      </c>
      <c r="Z166" s="72" t="str">
        <f t="shared" si="7"/>
        <v>ผ่าน</v>
      </c>
    </row>
    <row r="167" spans="1:26">
      <c r="A167" s="49">
        <v>11</v>
      </c>
      <c r="B167" s="156" t="s">
        <v>39</v>
      </c>
      <c r="C167" s="77" t="s">
        <v>107</v>
      </c>
      <c r="D167" s="77" t="s">
        <v>108</v>
      </c>
      <c r="E167" s="85" t="s">
        <v>44</v>
      </c>
      <c r="F167" s="79"/>
      <c r="G167" s="79"/>
      <c r="H167" s="79"/>
      <c r="I167" s="79"/>
      <c r="J167" s="79" t="s">
        <v>44</v>
      </c>
      <c r="K167" s="79"/>
      <c r="L167" s="79"/>
      <c r="M167" s="79"/>
      <c r="N167" s="79" t="s">
        <v>44</v>
      </c>
      <c r="O167" s="79"/>
      <c r="P167" s="79"/>
      <c r="Q167" s="79"/>
      <c r="R167" s="79" t="s">
        <v>44</v>
      </c>
      <c r="S167" s="79"/>
      <c r="T167" s="79"/>
      <c r="U167" s="79"/>
      <c r="V167" s="79" t="s">
        <v>44</v>
      </c>
      <c r="W167" s="79"/>
      <c r="X167" s="79"/>
      <c r="Y167" s="45">
        <f t="shared" si="6"/>
        <v>16</v>
      </c>
      <c r="Z167" s="72" t="str">
        <f t="shared" si="7"/>
        <v>ผ่าน</v>
      </c>
    </row>
    <row r="168" spans="1:26">
      <c r="A168" s="49">
        <v>12</v>
      </c>
      <c r="B168" s="156" t="s">
        <v>39</v>
      </c>
      <c r="C168" s="77" t="s">
        <v>109</v>
      </c>
      <c r="D168" s="77" t="s">
        <v>110</v>
      </c>
      <c r="E168" s="85"/>
      <c r="F168" s="79" t="s">
        <v>44</v>
      </c>
      <c r="G168" s="79"/>
      <c r="H168" s="79"/>
      <c r="I168" s="79" t="s">
        <v>44</v>
      </c>
      <c r="J168" s="79"/>
      <c r="K168" s="79"/>
      <c r="L168" s="79"/>
      <c r="M168" s="79"/>
      <c r="N168" s="79"/>
      <c r="O168" s="79" t="s">
        <v>44</v>
      </c>
      <c r="P168" s="79"/>
      <c r="Q168" s="79" t="s">
        <v>44</v>
      </c>
      <c r="R168" s="79"/>
      <c r="S168" s="79"/>
      <c r="T168" s="79"/>
      <c r="U168" s="79" t="s">
        <v>44</v>
      </c>
      <c r="V168" s="79"/>
      <c r="W168" s="79"/>
      <c r="X168" s="79"/>
      <c r="Y168" s="45">
        <f t="shared" si="6"/>
        <v>17</v>
      </c>
      <c r="Z168" s="72" t="str">
        <f t="shared" si="7"/>
        <v>ผ่าน</v>
      </c>
    </row>
    <row r="169" spans="1:26">
      <c r="A169" s="49">
        <v>13</v>
      </c>
      <c r="B169" s="156" t="s">
        <v>38</v>
      </c>
      <c r="C169" s="77" t="s">
        <v>111</v>
      </c>
      <c r="D169" s="77" t="s">
        <v>112</v>
      </c>
      <c r="E169" s="85"/>
      <c r="F169" s="79" t="s">
        <v>44</v>
      </c>
      <c r="G169" s="79"/>
      <c r="H169" s="79"/>
      <c r="I169" s="79"/>
      <c r="J169" s="79" t="s">
        <v>44</v>
      </c>
      <c r="K169" s="79"/>
      <c r="L169" s="79"/>
      <c r="M169" s="79"/>
      <c r="N169" s="79"/>
      <c r="O169" s="79" t="s">
        <v>44</v>
      </c>
      <c r="P169" s="79"/>
      <c r="Q169" s="79" t="s">
        <v>44</v>
      </c>
      <c r="R169" s="79"/>
      <c r="S169" s="79"/>
      <c r="T169" s="79"/>
      <c r="U169" s="79" t="s">
        <v>44</v>
      </c>
      <c r="V169" s="79"/>
      <c r="W169" s="79"/>
      <c r="X169" s="79"/>
      <c r="Y169" s="45">
        <f t="shared" si="6"/>
        <v>16</v>
      </c>
      <c r="Z169" s="72" t="str">
        <f t="shared" si="7"/>
        <v>ผ่าน</v>
      </c>
    </row>
    <row r="170" spans="1:26">
      <c r="A170" s="49">
        <v>14</v>
      </c>
      <c r="B170" s="156" t="s">
        <v>38</v>
      </c>
      <c r="C170" s="77" t="s">
        <v>113</v>
      </c>
      <c r="D170" s="77" t="s">
        <v>114</v>
      </c>
      <c r="E170" s="85"/>
      <c r="F170" s="79" t="s">
        <v>44</v>
      </c>
      <c r="G170" s="79"/>
      <c r="H170" s="79"/>
      <c r="I170" s="79" t="s">
        <v>44</v>
      </c>
      <c r="J170" s="79"/>
      <c r="K170" s="79"/>
      <c r="L170" s="79"/>
      <c r="M170" s="79"/>
      <c r="N170" s="79" t="s">
        <v>44</v>
      </c>
      <c r="O170" s="79"/>
      <c r="P170" s="79"/>
      <c r="Q170" s="79"/>
      <c r="R170" s="79" t="s">
        <v>44</v>
      </c>
      <c r="S170" s="79"/>
      <c r="T170" s="79"/>
      <c r="U170" s="79"/>
      <c r="V170" s="79" t="s">
        <v>44</v>
      </c>
      <c r="W170" s="79"/>
      <c r="X170" s="79"/>
      <c r="Y170" s="45">
        <f t="shared" si="6"/>
        <v>16</v>
      </c>
      <c r="Z170" s="72" t="str">
        <f t="shared" si="7"/>
        <v>ผ่าน</v>
      </c>
    </row>
    <row r="171" spans="1:26">
      <c r="A171" s="49">
        <v>15</v>
      </c>
      <c r="B171" s="156" t="s">
        <v>38</v>
      </c>
      <c r="C171" s="77" t="s">
        <v>43</v>
      </c>
      <c r="D171" s="77" t="s">
        <v>115</v>
      </c>
      <c r="E171" s="85" t="s">
        <v>44</v>
      </c>
      <c r="F171" s="79"/>
      <c r="G171" s="79"/>
      <c r="H171" s="79"/>
      <c r="I171" s="79"/>
      <c r="J171" s="79" t="s">
        <v>44</v>
      </c>
      <c r="K171" s="79"/>
      <c r="L171" s="79"/>
      <c r="M171" s="79" t="s">
        <v>44</v>
      </c>
      <c r="N171" s="79"/>
      <c r="O171" s="79"/>
      <c r="P171" s="79"/>
      <c r="Q171" s="79" t="s">
        <v>44</v>
      </c>
      <c r="R171" s="79"/>
      <c r="S171" s="79"/>
      <c r="T171" s="79"/>
      <c r="U171" s="79" t="s">
        <v>44</v>
      </c>
      <c r="V171" s="79"/>
      <c r="W171" s="79"/>
      <c r="X171" s="79"/>
      <c r="Y171" s="45">
        <f t="shared" si="6"/>
        <v>19</v>
      </c>
      <c r="Z171" s="72" t="str">
        <f t="shared" si="7"/>
        <v>ผ่าน</v>
      </c>
    </row>
    <row r="172" spans="1:26">
      <c r="A172" s="49">
        <v>16</v>
      </c>
      <c r="B172" s="156" t="s">
        <v>38</v>
      </c>
      <c r="C172" s="77" t="s">
        <v>116</v>
      </c>
      <c r="D172" s="77" t="s">
        <v>117</v>
      </c>
      <c r="E172" s="85" t="s">
        <v>44</v>
      </c>
      <c r="F172" s="79"/>
      <c r="G172" s="79"/>
      <c r="H172" s="79"/>
      <c r="I172" s="79"/>
      <c r="J172" s="79" t="s">
        <v>44</v>
      </c>
      <c r="K172" s="79"/>
      <c r="L172" s="79"/>
      <c r="M172" s="79"/>
      <c r="N172" s="79" t="s">
        <v>44</v>
      </c>
      <c r="O172" s="79"/>
      <c r="P172" s="79"/>
      <c r="Q172" s="79"/>
      <c r="R172" s="79" t="s">
        <v>44</v>
      </c>
      <c r="S172" s="79"/>
      <c r="T172" s="79"/>
      <c r="U172" s="79" t="s">
        <v>44</v>
      </c>
      <c r="V172" s="79"/>
      <c r="W172" s="79"/>
      <c r="X172" s="79"/>
      <c r="Y172" s="45">
        <f t="shared" si="6"/>
        <v>17</v>
      </c>
      <c r="Z172" s="72" t="str">
        <f t="shared" si="7"/>
        <v>ผ่าน</v>
      </c>
    </row>
    <row r="173" spans="1:26">
      <c r="A173" s="53">
        <v>17</v>
      </c>
      <c r="B173" s="156" t="s">
        <v>38</v>
      </c>
      <c r="C173" s="77" t="s">
        <v>119</v>
      </c>
      <c r="D173" s="77" t="s">
        <v>120</v>
      </c>
      <c r="E173" s="85"/>
      <c r="F173" s="79" t="s">
        <v>44</v>
      </c>
      <c r="G173" s="79"/>
      <c r="H173" s="79"/>
      <c r="I173" s="79"/>
      <c r="J173" s="79"/>
      <c r="K173" s="79" t="s">
        <v>44</v>
      </c>
      <c r="L173" s="79"/>
      <c r="M173" s="79" t="s">
        <v>44</v>
      </c>
      <c r="N173" s="79"/>
      <c r="O173" s="79"/>
      <c r="P173" s="79"/>
      <c r="Q173" s="79"/>
      <c r="R173" s="79" t="s">
        <v>44</v>
      </c>
      <c r="S173" s="79"/>
      <c r="T173" s="79"/>
      <c r="U173" s="79" t="s">
        <v>44</v>
      </c>
      <c r="V173" s="79"/>
      <c r="W173" s="79"/>
      <c r="X173" s="79"/>
      <c r="Y173" s="45">
        <f t="shared" si="6"/>
        <v>16</v>
      </c>
      <c r="Z173" s="72" t="str">
        <f t="shared" si="7"/>
        <v>ผ่าน</v>
      </c>
    </row>
    <row r="174" spans="1:26">
      <c r="A174" s="53">
        <v>18</v>
      </c>
      <c r="B174" s="156" t="s">
        <v>38</v>
      </c>
      <c r="C174" s="77" t="s">
        <v>121</v>
      </c>
      <c r="D174" s="77" t="s">
        <v>122</v>
      </c>
      <c r="E174" s="85"/>
      <c r="F174" s="79"/>
      <c r="G174" s="79" t="s">
        <v>44</v>
      </c>
      <c r="H174" s="79"/>
      <c r="I174" s="79" t="s">
        <v>44</v>
      </c>
      <c r="J174" s="79"/>
      <c r="K174" s="79"/>
      <c r="L174" s="79"/>
      <c r="M174" s="79" t="s">
        <v>44</v>
      </c>
      <c r="N174" s="79"/>
      <c r="O174" s="79"/>
      <c r="P174" s="79"/>
      <c r="Q174" s="79" t="s">
        <v>44</v>
      </c>
      <c r="R174" s="79"/>
      <c r="S174" s="79"/>
      <c r="T174" s="79"/>
      <c r="U174" s="79"/>
      <c r="V174" s="79" t="s">
        <v>44</v>
      </c>
      <c r="W174" s="79"/>
      <c r="X174" s="79"/>
      <c r="Y174" s="45">
        <f t="shared" si="6"/>
        <v>17</v>
      </c>
      <c r="Z174" s="72" t="str">
        <f t="shared" si="7"/>
        <v>ผ่าน</v>
      </c>
    </row>
    <row r="175" spans="1:26">
      <c r="A175" s="53">
        <v>19</v>
      </c>
      <c r="B175" s="156" t="s">
        <v>38</v>
      </c>
      <c r="C175" s="77" t="s">
        <v>123</v>
      </c>
      <c r="D175" s="77" t="s">
        <v>124</v>
      </c>
      <c r="E175" s="85"/>
      <c r="F175" s="79" t="s">
        <v>44</v>
      </c>
      <c r="G175" s="79"/>
      <c r="H175" s="79"/>
      <c r="I175" s="79"/>
      <c r="J175" s="79" t="s">
        <v>44</v>
      </c>
      <c r="K175" s="79"/>
      <c r="L175" s="79"/>
      <c r="M175" s="79"/>
      <c r="N175" s="79"/>
      <c r="O175" s="79" t="s">
        <v>44</v>
      </c>
      <c r="P175" s="79"/>
      <c r="Q175" s="79"/>
      <c r="R175" s="79"/>
      <c r="S175" s="79" t="s">
        <v>44</v>
      </c>
      <c r="T175" s="79"/>
      <c r="U175" s="79"/>
      <c r="V175" s="79"/>
      <c r="W175" s="79"/>
      <c r="X175" s="79" t="s">
        <v>44</v>
      </c>
      <c r="Y175" s="45">
        <f t="shared" si="6"/>
        <v>11</v>
      </c>
      <c r="Z175" s="72" t="str">
        <f t="shared" si="7"/>
        <v>ไม่ผ่าน</v>
      </c>
    </row>
    <row r="176" spans="1:26">
      <c r="A176" s="53">
        <v>20</v>
      </c>
      <c r="B176" s="156" t="s">
        <v>38</v>
      </c>
      <c r="C176" s="77" t="s">
        <v>125</v>
      </c>
      <c r="D176" s="77" t="s">
        <v>84</v>
      </c>
      <c r="E176" s="85" t="s">
        <v>44</v>
      </c>
      <c r="F176" s="79"/>
      <c r="G176" s="79"/>
      <c r="H176" s="79"/>
      <c r="I176" s="79"/>
      <c r="J176" s="79" t="s">
        <v>44</v>
      </c>
      <c r="K176" s="79"/>
      <c r="L176" s="79"/>
      <c r="M176" s="79"/>
      <c r="N176" s="79" t="s">
        <v>44</v>
      </c>
      <c r="O176" s="79"/>
      <c r="P176" s="79"/>
      <c r="Q176" s="79"/>
      <c r="R176" s="79" t="s">
        <v>44</v>
      </c>
      <c r="S176" s="79"/>
      <c r="T176" s="79"/>
      <c r="U176" s="79"/>
      <c r="V176" s="79" t="s">
        <v>44</v>
      </c>
      <c r="W176" s="79"/>
      <c r="X176" s="79"/>
      <c r="Y176" s="45">
        <f t="shared" si="6"/>
        <v>16</v>
      </c>
      <c r="Z176" s="72" t="str">
        <f t="shared" si="7"/>
        <v>ผ่าน</v>
      </c>
    </row>
    <row r="177" spans="1:26">
      <c r="A177" s="56" t="s">
        <v>128</v>
      </c>
      <c r="B177" s="156" t="s">
        <v>38</v>
      </c>
      <c r="C177" s="77" t="s">
        <v>126</v>
      </c>
      <c r="D177" s="77" t="s">
        <v>127</v>
      </c>
      <c r="E177" s="85" t="s">
        <v>44</v>
      </c>
      <c r="F177" s="79"/>
      <c r="G177" s="79"/>
      <c r="H177" s="79"/>
      <c r="I177" s="79"/>
      <c r="J177" s="79" t="s">
        <v>44</v>
      </c>
      <c r="K177" s="79"/>
      <c r="L177" s="79"/>
      <c r="M177" s="79"/>
      <c r="N177" s="79"/>
      <c r="O177" s="79" t="s">
        <v>44</v>
      </c>
      <c r="P177" s="79"/>
      <c r="Q177" s="79"/>
      <c r="R177" s="79"/>
      <c r="S177" s="79" t="s">
        <v>44</v>
      </c>
      <c r="T177" s="79"/>
      <c r="U177" s="79"/>
      <c r="V177" s="79" t="s">
        <v>44</v>
      </c>
      <c r="W177" s="79"/>
      <c r="X177" s="79"/>
      <c r="Y177" s="155">
        <f t="shared" si="6"/>
        <v>14</v>
      </c>
      <c r="Z177" s="73" t="str">
        <f t="shared" si="7"/>
        <v>ไม่ผ่าน</v>
      </c>
    </row>
    <row r="178" spans="1:26">
      <c r="A178" s="89"/>
      <c r="B178" s="80"/>
      <c r="C178" s="80"/>
      <c r="D178" s="80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90"/>
    </row>
    <row r="179" spans="1:26">
      <c r="A179" s="152" t="s">
        <v>16</v>
      </c>
      <c r="B179" s="152"/>
      <c r="C179" s="152"/>
      <c r="D179" s="87"/>
      <c r="E179" s="87"/>
      <c r="F179" s="87"/>
      <c r="G179" s="87"/>
      <c r="H179" s="59"/>
    </row>
    <row r="180" spans="1:26">
      <c r="A180" s="87"/>
      <c r="B180" s="87" t="s">
        <v>36</v>
      </c>
      <c r="C180" s="59" t="s">
        <v>17</v>
      </c>
      <c r="D180" s="87"/>
      <c r="E180" s="153" t="s">
        <v>21</v>
      </c>
      <c r="F180" s="153"/>
      <c r="G180" s="153"/>
      <c r="H180" s="153"/>
      <c r="I180" s="153"/>
      <c r="J180" s="153"/>
      <c r="K180" s="153"/>
      <c r="L180" s="153"/>
    </row>
    <row r="181" spans="1:26">
      <c r="A181" s="87"/>
      <c r="B181" s="87" t="s">
        <v>33</v>
      </c>
      <c r="C181" s="59" t="s">
        <v>18</v>
      </c>
      <c r="D181" s="87"/>
      <c r="E181" s="154" t="s">
        <v>22</v>
      </c>
      <c r="F181" s="154"/>
      <c r="G181" s="154"/>
      <c r="H181" s="154"/>
      <c r="I181" s="154"/>
      <c r="J181" s="154"/>
      <c r="K181" s="154"/>
      <c r="L181" s="154"/>
    </row>
    <row r="182" spans="1:26">
      <c r="A182" s="87"/>
      <c r="B182" s="87" t="s">
        <v>34</v>
      </c>
      <c r="C182" s="59" t="s">
        <v>19</v>
      </c>
      <c r="D182" s="78"/>
      <c r="E182" s="78" t="s">
        <v>23</v>
      </c>
      <c r="F182" s="78"/>
      <c r="G182" s="78"/>
      <c r="H182" s="78"/>
      <c r="I182" s="78"/>
      <c r="J182" s="78"/>
      <c r="K182" s="78"/>
      <c r="L182" s="78"/>
      <c r="M182" s="78"/>
    </row>
    <row r="183" spans="1:26">
      <c r="A183" s="87"/>
      <c r="B183" s="87" t="s">
        <v>35</v>
      </c>
      <c r="C183" s="59" t="s">
        <v>20</v>
      </c>
      <c r="D183" s="87"/>
      <c r="E183" s="87"/>
      <c r="F183" s="87"/>
      <c r="G183" s="87"/>
      <c r="H183" s="59"/>
    </row>
    <row r="184" spans="1:26">
      <c r="A184" s="87"/>
      <c r="B184" s="87"/>
      <c r="C184" s="87"/>
      <c r="E184" s="87"/>
      <c r="F184" s="87"/>
      <c r="G184" s="87"/>
      <c r="H184" s="87"/>
    </row>
    <row r="185" spans="1:26">
      <c r="A185" s="87"/>
      <c r="B185" s="87"/>
      <c r="C185" s="87"/>
      <c r="E185" s="87"/>
      <c r="F185" s="87"/>
      <c r="G185" s="87"/>
      <c r="H185" s="87"/>
    </row>
    <row r="186" spans="1:26">
      <c r="A186" s="87"/>
      <c r="B186" s="87"/>
      <c r="C186" s="87"/>
      <c r="E186" s="87"/>
      <c r="F186" s="87"/>
      <c r="G186" s="87"/>
      <c r="H186" s="87"/>
    </row>
    <row r="187" spans="1:26">
      <c r="A187" s="87"/>
      <c r="B187" s="87"/>
      <c r="C187" s="87"/>
      <c r="E187" s="87"/>
      <c r="F187" s="87"/>
      <c r="G187" s="87"/>
      <c r="H187" s="87"/>
    </row>
    <row r="188" spans="1:26">
      <c r="A188" s="87"/>
      <c r="B188" s="87"/>
      <c r="C188" s="87"/>
      <c r="E188" s="87"/>
      <c r="F188" s="87"/>
      <c r="G188" s="87"/>
      <c r="H188" s="87"/>
    </row>
  </sheetData>
  <mergeCells count="88">
    <mergeCell ref="A147:Z147"/>
    <mergeCell ref="A149:Z149"/>
    <mergeCell ref="A179:C179"/>
    <mergeCell ref="E181:L181"/>
    <mergeCell ref="Z151:Z156"/>
    <mergeCell ref="E153:H153"/>
    <mergeCell ref="I153:L153"/>
    <mergeCell ref="M153:P153"/>
    <mergeCell ref="Q153:T153"/>
    <mergeCell ref="U153:X153"/>
    <mergeCell ref="M154:P154"/>
    <mergeCell ref="Q154:T154"/>
    <mergeCell ref="U154:X154"/>
    <mergeCell ref="I155:L155"/>
    <mergeCell ref="M155:P155"/>
    <mergeCell ref="Q155:T155"/>
    <mergeCell ref="A151:A156"/>
    <mergeCell ref="B151:D156"/>
    <mergeCell ref="E151:X152"/>
    <mergeCell ref="Y151:Y156"/>
    <mergeCell ref="A148:Z148"/>
    <mergeCell ref="E180:L180"/>
    <mergeCell ref="A127:C127"/>
    <mergeCell ref="E128:L128"/>
    <mergeCell ref="E129:L129"/>
    <mergeCell ref="Q106:T106"/>
    <mergeCell ref="A100:Z100"/>
    <mergeCell ref="A102:A107"/>
    <mergeCell ref="B102:D107"/>
    <mergeCell ref="E102:X103"/>
    <mergeCell ref="Y102:Y107"/>
    <mergeCell ref="Z102:Z107"/>
    <mergeCell ref="E104:H104"/>
    <mergeCell ref="I104:L104"/>
    <mergeCell ref="M104:P104"/>
    <mergeCell ref="Q104:T104"/>
    <mergeCell ref="U104:X104"/>
    <mergeCell ref="M105:P105"/>
    <mergeCell ref="Q105:T105"/>
    <mergeCell ref="U105:X105"/>
    <mergeCell ref="I106:L106"/>
    <mergeCell ref="M106:P106"/>
    <mergeCell ref="A82:C82"/>
    <mergeCell ref="E83:L83"/>
    <mergeCell ref="E84:L84"/>
    <mergeCell ref="A99:Z99"/>
    <mergeCell ref="A98:Z98"/>
    <mergeCell ref="Q58:T58"/>
    <mergeCell ref="A52:Z52"/>
    <mergeCell ref="A54:A59"/>
    <mergeCell ref="B54:D59"/>
    <mergeCell ref="E54:X55"/>
    <mergeCell ref="Y54:Y59"/>
    <mergeCell ref="Z54:Z59"/>
    <mergeCell ref="E56:H56"/>
    <mergeCell ref="I56:L56"/>
    <mergeCell ref="M56:P56"/>
    <mergeCell ref="Q56:T56"/>
    <mergeCell ref="U56:X56"/>
    <mergeCell ref="M57:P57"/>
    <mergeCell ref="Q57:T57"/>
    <mergeCell ref="U57:X57"/>
    <mergeCell ref="I58:L58"/>
    <mergeCell ref="M58:P58"/>
    <mergeCell ref="A33:C33"/>
    <mergeCell ref="E34:L34"/>
    <mergeCell ref="E35:L35"/>
    <mergeCell ref="A51:Z51"/>
    <mergeCell ref="A50:Z50"/>
    <mergeCell ref="A1:Y1"/>
    <mergeCell ref="A2:Y2"/>
    <mergeCell ref="A5:A10"/>
    <mergeCell ref="B5:D10"/>
    <mergeCell ref="E5:X6"/>
    <mergeCell ref="Y5:Y10"/>
    <mergeCell ref="E7:H7"/>
    <mergeCell ref="I7:L7"/>
    <mergeCell ref="M7:P7"/>
    <mergeCell ref="A3:Z3"/>
    <mergeCell ref="Q9:T9"/>
    <mergeCell ref="I9:L9"/>
    <mergeCell ref="Z5:Z10"/>
    <mergeCell ref="Q7:T7"/>
    <mergeCell ref="U7:X7"/>
    <mergeCell ref="M8:P8"/>
    <mergeCell ref="Q8:T8"/>
    <mergeCell ref="U8:X8"/>
    <mergeCell ref="M9:P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รายบุคคล</vt:lpstr>
      <vt:lpstr>รายกลุ่ม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Chr</cp:lastModifiedBy>
  <cp:lastPrinted>2016-09-26T14:10:39Z</cp:lastPrinted>
  <dcterms:created xsi:type="dcterms:W3CDTF">2016-09-20T10:37:19Z</dcterms:created>
  <dcterms:modified xsi:type="dcterms:W3CDTF">2016-09-27T10:33:51Z</dcterms:modified>
</cp:coreProperties>
</file>